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7875" windowHeight="6840" firstSheet="5" activeTab="11"/>
  </bookViews>
  <sheets>
    <sheet name="graph" sheetId="1" r:id="rId1"/>
    <sheet name="050516" sheetId="2" r:id="rId2"/>
    <sheet name="050811" sheetId="3" r:id="rId3"/>
    <sheet name="060609" sheetId="4" r:id="rId4"/>
    <sheet name="070514" sheetId="5" r:id="rId5"/>
    <sheet name="070725" sheetId="6" r:id="rId6"/>
    <sheet name="070801" sheetId="7" r:id="rId7"/>
    <sheet name="070905" sheetId="8" r:id="rId8"/>
    <sheet name="080815" sheetId="9" r:id="rId9"/>
    <sheet name="090817" sheetId="10" r:id="rId10"/>
    <sheet name="100809" sheetId="11" r:id="rId11"/>
    <sheet name="130730" sheetId="12" r:id="rId12"/>
  </sheets>
  <calcPr calcId="145621"/>
</workbook>
</file>

<file path=xl/calcChain.xml><?xml version="1.0" encoding="utf-8"?>
<calcChain xmlns="http://schemas.openxmlformats.org/spreadsheetml/2006/main">
  <c r="M113" i="12" l="1"/>
  <c r="M112" i="12"/>
  <c r="M111" i="12"/>
  <c r="M110" i="12"/>
  <c r="M109" i="12"/>
  <c r="M108" i="12"/>
  <c r="M106" i="12"/>
  <c r="M105" i="12"/>
  <c r="M104" i="12"/>
  <c r="M103" i="12"/>
  <c r="M102" i="12"/>
  <c r="M101" i="12"/>
  <c r="M99" i="12"/>
  <c r="M98" i="12"/>
  <c r="M97" i="12"/>
  <c r="M96" i="12"/>
  <c r="M95" i="12"/>
  <c r="M94" i="12"/>
  <c r="M92" i="12"/>
  <c r="M91" i="12"/>
  <c r="M90" i="12"/>
  <c r="M89" i="12"/>
  <c r="M88" i="12"/>
  <c r="M87" i="12"/>
  <c r="M85" i="12"/>
  <c r="M84" i="12"/>
  <c r="M83" i="12"/>
  <c r="M82" i="12"/>
  <c r="M81" i="12"/>
  <c r="M80" i="12"/>
  <c r="M78" i="12"/>
  <c r="M77" i="12"/>
  <c r="M76" i="12"/>
  <c r="M75" i="12"/>
  <c r="M74" i="12"/>
  <c r="M73" i="12"/>
  <c r="M71" i="12"/>
  <c r="M70" i="12"/>
  <c r="M69" i="12"/>
  <c r="M68" i="12"/>
  <c r="M67" i="12"/>
  <c r="M66" i="12"/>
  <c r="M64" i="12"/>
  <c r="M63" i="12"/>
  <c r="M62" i="12"/>
  <c r="M61" i="12"/>
  <c r="M60" i="12"/>
  <c r="M59" i="12"/>
  <c r="M57" i="12"/>
  <c r="M56" i="12"/>
  <c r="M55" i="12"/>
  <c r="M54" i="12"/>
  <c r="M53" i="12"/>
  <c r="M52" i="12"/>
  <c r="M50" i="12"/>
  <c r="M49" i="12"/>
  <c r="M48" i="12"/>
  <c r="M47" i="12"/>
  <c r="M46" i="12"/>
  <c r="M45" i="12"/>
  <c r="M43" i="12"/>
  <c r="M42" i="12"/>
  <c r="M41" i="12"/>
  <c r="M40" i="12"/>
  <c r="M39" i="12"/>
  <c r="M38" i="12"/>
  <c r="M36" i="12"/>
  <c r="M35" i="12"/>
  <c r="M34" i="12"/>
  <c r="M33" i="12"/>
  <c r="M32" i="12"/>
  <c r="M31" i="12"/>
  <c r="M29" i="12"/>
  <c r="M28" i="12"/>
  <c r="M27" i="12"/>
  <c r="M26" i="12"/>
  <c r="M25" i="12"/>
  <c r="M24" i="12"/>
  <c r="M22" i="12"/>
  <c r="M21" i="12"/>
  <c r="M20" i="12"/>
  <c r="M19" i="12"/>
  <c r="M18" i="12"/>
  <c r="M17" i="12"/>
  <c r="M15" i="12"/>
  <c r="M14" i="12"/>
  <c r="M13" i="12"/>
  <c r="M12" i="12"/>
  <c r="M11" i="12"/>
  <c r="M10" i="12"/>
  <c r="M8" i="12"/>
  <c r="M7" i="12"/>
  <c r="M6" i="12"/>
  <c r="M5" i="12"/>
  <c r="M4" i="12"/>
  <c r="M3" i="12"/>
  <c r="L87" i="12"/>
  <c r="L55" i="12"/>
  <c r="L29" i="12"/>
  <c r="L27" i="12"/>
  <c r="K113" i="12"/>
  <c r="J113" i="12"/>
  <c r="K112" i="12"/>
  <c r="J112" i="12"/>
  <c r="K111" i="12"/>
  <c r="J111" i="12"/>
  <c r="K110" i="12"/>
  <c r="J110" i="12"/>
  <c r="K109" i="12"/>
  <c r="J109" i="12"/>
  <c r="K108" i="12"/>
  <c r="J108" i="12"/>
  <c r="K106" i="12"/>
  <c r="J106" i="12"/>
  <c r="K105" i="12"/>
  <c r="J105" i="12"/>
  <c r="K104" i="12"/>
  <c r="J104" i="12"/>
  <c r="K103" i="12"/>
  <c r="J103" i="12"/>
  <c r="K102" i="12"/>
  <c r="J102" i="12"/>
  <c r="K101" i="12"/>
  <c r="J101" i="12"/>
  <c r="K99" i="12"/>
  <c r="J99" i="12"/>
  <c r="K98" i="12"/>
  <c r="J98" i="12"/>
  <c r="K97" i="12"/>
  <c r="J97" i="12"/>
  <c r="K96" i="12"/>
  <c r="J96" i="12"/>
  <c r="K95" i="12"/>
  <c r="J95" i="12"/>
  <c r="K94" i="12"/>
  <c r="J94" i="12"/>
  <c r="K92" i="12"/>
  <c r="J92" i="12"/>
  <c r="K91" i="12"/>
  <c r="J91" i="12"/>
  <c r="K90" i="12"/>
  <c r="J90" i="12"/>
  <c r="K89" i="12"/>
  <c r="J89" i="12"/>
  <c r="K88" i="12"/>
  <c r="J88" i="12"/>
  <c r="K87" i="12"/>
  <c r="J87" i="12"/>
  <c r="K85" i="12"/>
  <c r="J85" i="12"/>
  <c r="K84" i="12"/>
  <c r="J84" i="12"/>
  <c r="K83" i="12"/>
  <c r="J83" i="12"/>
  <c r="K82" i="12"/>
  <c r="J82" i="12"/>
  <c r="K81" i="12"/>
  <c r="J81" i="12"/>
  <c r="K80" i="12"/>
  <c r="J80" i="12"/>
  <c r="K78" i="12"/>
  <c r="J78" i="12"/>
  <c r="K77" i="12"/>
  <c r="J77" i="12"/>
  <c r="K76" i="12"/>
  <c r="J76" i="12"/>
  <c r="K75" i="12"/>
  <c r="J75" i="12"/>
  <c r="K74" i="12"/>
  <c r="J74" i="12"/>
  <c r="K73" i="12"/>
  <c r="J73" i="12"/>
  <c r="K71" i="12"/>
  <c r="J71" i="12"/>
  <c r="K70" i="12"/>
  <c r="J70" i="12"/>
  <c r="K69" i="12"/>
  <c r="J69" i="12"/>
  <c r="K68" i="12"/>
  <c r="J68" i="12"/>
  <c r="K67" i="12"/>
  <c r="J67" i="12"/>
  <c r="K66" i="12"/>
  <c r="J66" i="12"/>
  <c r="K64" i="12"/>
  <c r="J64" i="12"/>
  <c r="K63" i="12"/>
  <c r="J63" i="12"/>
  <c r="K62" i="12"/>
  <c r="J62" i="12"/>
  <c r="K61" i="12"/>
  <c r="J61" i="12"/>
  <c r="K60" i="12"/>
  <c r="J60" i="12"/>
  <c r="K59" i="12"/>
  <c r="J59" i="12"/>
  <c r="K57" i="12"/>
  <c r="J57" i="12"/>
  <c r="K56" i="12"/>
  <c r="J56" i="12"/>
  <c r="K55" i="12"/>
  <c r="J55" i="12"/>
  <c r="K54" i="12"/>
  <c r="J54" i="12"/>
  <c r="K53" i="12"/>
  <c r="J53" i="12"/>
  <c r="K52" i="12"/>
  <c r="J52" i="12"/>
  <c r="K50" i="12"/>
  <c r="J50" i="12"/>
  <c r="K49" i="12"/>
  <c r="J49" i="12"/>
  <c r="K48" i="12"/>
  <c r="J48" i="12"/>
  <c r="K47" i="12"/>
  <c r="J47" i="12"/>
  <c r="K46" i="12"/>
  <c r="J46" i="12"/>
  <c r="K45" i="12"/>
  <c r="J45" i="12"/>
  <c r="K43" i="12"/>
  <c r="J43" i="12"/>
  <c r="K42" i="12"/>
  <c r="J42" i="12"/>
  <c r="K41" i="12"/>
  <c r="J41" i="12"/>
  <c r="K40" i="12"/>
  <c r="J40" i="12"/>
  <c r="K39" i="12"/>
  <c r="J39" i="12"/>
  <c r="K38" i="12"/>
  <c r="J38" i="12"/>
  <c r="K36" i="12"/>
  <c r="J36" i="12"/>
  <c r="K35" i="12"/>
  <c r="J35" i="12"/>
  <c r="K34" i="12"/>
  <c r="J34" i="12"/>
  <c r="K33" i="12"/>
  <c r="J33" i="12"/>
  <c r="K32" i="12"/>
  <c r="J32" i="12"/>
  <c r="K31" i="12"/>
  <c r="J31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5" i="12"/>
  <c r="J15" i="12"/>
  <c r="K14" i="12"/>
  <c r="J14" i="12"/>
  <c r="K13" i="12"/>
  <c r="J13" i="12"/>
  <c r="K12" i="12"/>
  <c r="J12" i="12"/>
  <c r="K11" i="12"/>
  <c r="J11" i="12"/>
  <c r="K10" i="12"/>
  <c r="J10" i="12"/>
  <c r="K8" i="12"/>
  <c r="J8" i="12"/>
  <c r="K7" i="12"/>
  <c r="J7" i="12"/>
  <c r="K6" i="12"/>
  <c r="J6" i="12"/>
  <c r="K5" i="12"/>
  <c r="J5" i="12"/>
  <c r="K4" i="12"/>
  <c r="J4" i="12"/>
  <c r="K3" i="12"/>
  <c r="J3" i="12"/>
  <c r="J99" i="11"/>
  <c r="J98" i="11"/>
  <c r="J97" i="11"/>
  <c r="J96" i="11"/>
  <c r="K94" i="11"/>
  <c r="J95" i="11"/>
  <c r="J94" i="11"/>
  <c r="J92" i="11"/>
  <c r="J91" i="11"/>
  <c r="J90" i="11"/>
  <c r="J89" i="11"/>
  <c r="J88" i="11"/>
  <c r="J87" i="11"/>
  <c r="J85" i="11"/>
  <c r="J84" i="11"/>
  <c r="J83" i="11"/>
  <c r="J82" i="11"/>
  <c r="J81" i="11"/>
  <c r="J80" i="11"/>
  <c r="J78" i="11"/>
  <c r="J77" i="11"/>
  <c r="J76" i="11"/>
  <c r="J75" i="11"/>
  <c r="J74" i="11"/>
  <c r="J73" i="11"/>
  <c r="J71" i="11"/>
  <c r="J70" i="11"/>
  <c r="J69" i="11"/>
  <c r="J68" i="11"/>
  <c r="J67" i="11"/>
  <c r="J66" i="11"/>
  <c r="J64" i="11"/>
  <c r="J63" i="11"/>
  <c r="J62" i="11"/>
  <c r="J61" i="11"/>
  <c r="J60" i="11"/>
  <c r="J59" i="11"/>
  <c r="J57" i="11"/>
  <c r="J56" i="11"/>
  <c r="J55" i="11"/>
  <c r="J54" i="11"/>
  <c r="J53" i="11"/>
  <c r="J52" i="11"/>
  <c r="J50" i="11"/>
  <c r="J49" i="11"/>
  <c r="J48" i="11"/>
  <c r="J47" i="11"/>
  <c r="J46" i="11"/>
  <c r="J45" i="11"/>
  <c r="J43" i="11"/>
  <c r="J42" i="11"/>
  <c r="J41" i="11"/>
  <c r="J40" i="11"/>
  <c r="J39" i="11"/>
  <c r="J38" i="11"/>
  <c r="J36" i="11"/>
  <c r="J35" i="11"/>
  <c r="J34" i="11"/>
  <c r="J33" i="11"/>
  <c r="J32" i="11"/>
  <c r="J31" i="11"/>
  <c r="J29" i="11"/>
  <c r="J28" i="11"/>
  <c r="J27" i="11"/>
  <c r="J26" i="11"/>
  <c r="J25" i="11"/>
  <c r="J24" i="11"/>
  <c r="J22" i="11"/>
  <c r="J21" i="11"/>
  <c r="J20" i="11"/>
  <c r="J19" i="11"/>
  <c r="J18" i="11"/>
  <c r="J17" i="11"/>
  <c r="J11" i="11"/>
  <c r="J113" i="11"/>
  <c r="J112" i="11"/>
  <c r="J111" i="11"/>
  <c r="J110" i="11"/>
  <c r="J109" i="11"/>
  <c r="J108" i="11"/>
  <c r="J106" i="11"/>
  <c r="J105" i="11"/>
  <c r="J104" i="11"/>
  <c r="J103" i="11"/>
  <c r="J102" i="11"/>
  <c r="J101" i="11"/>
  <c r="J37" i="11"/>
  <c r="J15" i="11"/>
  <c r="J14" i="11"/>
  <c r="J13" i="11"/>
  <c r="J12" i="11"/>
  <c r="J10" i="11"/>
  <c r="J8" i="11"/>
  <c r="J7" i="11"/>
  <c r="J6" i="11"/>
  <c r="J5" i="11"/>
  <c r="J4" i="11"/>
  <c r="J3" i="11"/>
  <c r="J228" i="2"/>
  <c r="J227" i="2"/>
  <c r="J226" i="2"/>
  <c r="J225" i="2"/>
  <c r="J224" i="2"/>
  <c r="J223" i="2"/>
  <c r="J221" i="2"/>
  <c r="K216" i="2"/>
  <c r="N128" i="2"/>
  <c r="J220" i="2"/>
  <c r="J219" i="2"/>
  <c r="J218" i="2"/>
  <c r="J217" i="2"/>
  <c r="J216" i="2"/>
  <c r="J214" i="2"/>
  <c r="J213" i="2"/>
  <c r="J212" i="2"/>
  <c r="J211" i="2"/>
  <c r="K209" i="2"/>
  <c r="N124" i="2"/>
  <c r="J210" i="2"/>
  <c r="J209" i="2"/>
  <c r="J207" i="2"/>
  <c r="J206" i="2"/>
  <c r="J205" i="2"/>
  <c r="J204" i="2"/>
  <c r="J203" i="2"/>
  <c r="J202" i="2"/>
  <c r="K202" i="2"/>
  <c r="N123" i="2"/>
  <c r="J200" i="2"/>
  <c r="J199" i="2"/>
  <c r="J198" i="2"/>
  <c r="J197" i="2"/>
  <c r="J196" i="2"/>
  <c r="J195" i="2"/>
  <c r="K195" i="2"/>
  <c r="N132" i="2"/>
  <c r="J193" i="2"/>
  <c r="K188" i="2"/>
  <c r="N127" i="2"/>
  <c r="J192" i="2"/>
  <c r="J191" i="2"/>
  <c r="J190" i="2"/>
  <c r="J189" i="2"/>
  <c r="J188" i="2"/>
  <c r="J186" i="2"/>
  <c r="J185" i="2"/>
  <c r="J184" i="2"/>
  <c r="K181" i="2"/>
  <c r="N122" i="2"/>
  <c r="J183" i="2"/>
  <c r="J182" i="2"/>
  <c r="J181" i="2"/>
  <c r="J179" i="2"/>
  <c r="J178" i="2"/>
  <c r="J177" i="2"/>
  <c r="J176" i="2"/>
  <c r="J175" i="2"/>
  <c r="J174" i="2"/>
  <c r="J172" i="2"/>
  <c r="J171" i="2"/>
  <c r="J170" i="2"/>
  <c r="J169" i="2"/>
  <c r="J168" i="2"/>
  <c r="J167" i="2"/>
  <c r="J165" i="2"/>
  <c r="J164" i="2"/>
  <c r="J163" i="2"/>
  <c r="J162" i="2"/>
  <c r="J161" i="2"/>
  <c r="J160" i="2"/>
  <c r="J158" i="2"/>
  <c r="J157" i="2"/>
  <c r="J156" i="2"/>
  <c r="J155" i="2"/>
  <c r="J154" i="2"/>
  <c r="J153" i="2"/>
  <c r="J151" i="2"/>
  <c r="J150" i="2"/>
  <c r="J149" i="2"/>
  <c r="J148" i="2"/>
  <c r="J147" i="2"/>
  <c r="J146" i="2"/>
  <c r="J144" i="2"/>
  <c r="J143" i="2"/>
  <c r="J142" i="2"/>
  <c r="J141" i="2"/>
  <c r="J140" i="2"/>
  <c r="J139" i="2"/>
  <c r="J137" i="2"/>
  <c r="J136" i="2"/>
  <c r="J135" i="2"/>
  <c r="J134" i="2"/>
  <c r="J133" i="2"/>
  <c r="J132" i="2"/>
  <c r="J130" i="2"/>
  <c r="J129" i="2"/>
  <c r="J128" i="2"/>
  <c r="J127" i="2"/>
  <c r="J126" i="2"/>
  <c r="J125" i="2"/>
  <c r="J122" i="2"/>
  <c r="J121" i="2"/>
  <c r="J120" i="2"/>
  <c r="J119" i="2"/>
  <c r="K223" i="2"/>
  <c r="K174" i="2"/>
  <c r="K167" i="2"/>
  <c r="K160" i="2"/>
  <c r="N131" i="2"/>
  <c r="K153" i="2"/>
  <c r="N133" i="2"/>
  <c r="K146" i="2"/>
  <c r="N125" i="2"/>
  <c r="K139" i="2"/>
  <c r="K132" i="2"/>
  <c r="N130" i="2"/>
  <c r="N129" i="2"/>
  <c r="N126" i="2"/>
  <c r="K125" i="2"/>
  <c r="N121" i="2"/>
  <c r="N120" i="2"/>
  <c r="N119" i="2"/>
  <c r="J118" i="2"/>
  <c r="K118" i="2"/>
  <c r="N118" i="2"/>
  <c r="J81" i="5"/>
  <c r="J80" i="5"/>
  <c r="J38" i="4"/>
  <c r="J112" i="6"/>
  <c r="J101" i="6"/>
  <c r="J97" i="6"/>
  <c r="J66" i="6"/>
  <c r="J52" i="6"/>
  <c r="J49" i="6"/>
  <c r="J48" i="6"/>
  <c r="J113" i="8"/>
  <c r="J106" i="8"/>
  <c r="J102" i="8"/>
  <c r="J99" i="8"/>
  <c r="J97" i="8"/>
  <c r="J92" i="8"/>
  <c r="J83" i="8"/>
  <c r="J81" i="8"/>
  <c r="J77" i="8"/>
  <c r="J76" i="8"/>
  <c r="J71" i="8"/>
  <c r="J70" i="8"/>
  <c r="J69" i="8"/>
  <c r="J68" i="8"/>
  <c r="J64" i="8"/>
  <c r="J62" i="8"/>
  <c r="J61" i="8"/>
  <c r="J60" i="8"/>
  <c r="J54" i="8"/>
  <c r="J49" i="8"/>
  <c r="J46" i="8"/>
  <c r="J43" i="8"/>
  <c r="J42" i="8"/>
  <c r="J39" i="8"/>
  <c r="J112" i="8"/>
  <c r="J111" i="8"/>
  <c r="J110" i="8"/>
  <c r="J109" i="8"/>
  <c r="J108" i="8"/>
  <c r="K108" i="8"/>
  <c r="N14" i="8"/>
  <c r="J107" i="8"/>
  <c r="J105" i="8"/>
  <c r="J104" i="8"/>
  <c r="K101" i="8"/>
  <c r="N13" i="8"/>
  <c r="J103" i="8"/>
  <c r="J101" i="8"/>
  <c r="J100" i="8"/>
  <c r="J98" i="8"/>
  <c r="J96" i="8"/>
  <c r="J95" i="8"/>
  <c r="J94" i="8"/>
  <c r="K94" i="8"/>
  <c r="N9" i="8"/>
  <c r="J93" i="8"/>
  <c r="J91" i="8"/>
  <c r="J90" i="8"/>
  <c r="J89" i="8"/>
  <c r="J88" i="8"/>
  <c r="J87" i="8"/>
  <c r="K87" i="8"/>
  <c r="N8" i="8"/>
  <c r="J86" i="8"/>
  <c r="J85" i="8"/>
  <c r="J84" i="8"/>
  <c r="J82" i="8"/>
  <c r="J80" i="8"/>
  <c r="K80" i="8"/>
  <c r="N17" i="8"/>
  <c r="J79" i="8"/>
  <c r="J78" i="8"/>
  <c r="J75" i="8"/>
  <c r="J74" i="8"/>
  <c r="K73" i="8"/>
  <c r="N12" i="8"/>
  <c r="J73" i="8"/>
  <c r="J72" i="8"/>
  <c r="J67" i="8"/>
  <c r="J66" i="8"/>
  <c r="K66" i="8"/>
  <c r="N7" i="8"/>
  <c r="J65" i="8"/>
  <c r="J63" i="8"/>
  <c r="K59" i="8"/>
  <c r="N11" i="8"/>
  <c r="J59" i="8"/>
  <c r="J58" i="8"/>
  <c r="J57" i="8"/>
  <c r="J56" i="8"/>
  <c r="J55" i="8"/>
  <c r="J53" i="8"/>
  <c r="J52" i="8"/>
  <c r="K52" i="8"/>
  <c r="N15" i="8"/>
  <c r="J51" i="8"/>
  <c r="J50" i="8"/>
  <c r="J48" i="8"/>
  <c r="J47" i="8"/>
  <c r="K45" i="8"/>
  <c r="N16" i="8"/>
  <c r="J45" i="8"/>
  <c r="J44" i="8"/>
  <c r="J41" i="8"/>
  <c r="J40" i="8"/>
  <c r="J38" i="8"/>
  <c r="K38" i="8"/>
  <c r="J37" i="8"/>
  <c r="J36" i="8"/>
  <c r="J35" i="8"/>
  <c r="J34" i="8"/>
  <c r="J33" i="8"/>
  <c r="J32" i="8"/>
  <c r="J31" i="8"/>
  <c r="K31" i="8"/>
  <c r="N10" i="8"/>
  <c r="J30" i="8"/>
  <c r="J29" i="8"/>
  <c r="J28" i="8"/>
  <c r="J27" i="8"/>
  <c r="J26" i="8"/>
  <c r="J25" i="8"/>
  <c r="J24" i="8"/>
  <c r="K24" i="8"/>
  <c r="N6" i="8"/>
  <c r="J23" i="8"/>
  <c r="J22" i="8"/>
  <c r="J21" i="8"/>
  <c r="J20" i="8"/>
  <c r="J19" i="8"/>
  <c r="J18" i="8"/>
  <c r="J17" i="8"/>
  <c r="K17" i="8"/>
  <c r="N5" i="8"/>
  <c r="J16" i="8"/>
  <c r="J15" i="8"/>
  <c r="J14" i="8"/>
  <c r="J13" i="8"/>
  <c r="J12" i="8"/>
  <c r="J11" i="8"/>
  <c r="J10" i="8"/>
  <c r="K10" i="8"/>
  <c r="N4" i="8"/>
  <c r="J9" i="8"/>
  <c r="J8" i="8"/>
  <c r="J7" i="8"/>
  <c r="J6" i="8"/>
  <c r="J5" i="8"/>
  <c r="J4" i="8"/>
  <c r="K3" i="8"/>
  <c r="N3" i="8"/>
  <c r="J3" i="8"/>
  <c r="J113" i="6"/>
  <c r="J111" i="6"/>
  <c r="J110" i="6"/>
  <c r="J109" i="6"/>
  <c r="J108" i="6"/>
  <c r="K108" i="6"/>
  <c r="N14" i="6"/>
  <c r="J107" i="6"/>
  <c r="J106" i="6"/>
  <c r="J105" i="6"/>
  <c r="K101" i="6"/>
  <c r="N13" i="6"/>
  <c r="J104" i="6"/>
  <c r="J103" i="6"/>
  <c r="J102" i="6"/>
  <c r="J100" i="6"/>
  <c r="J99" i="6"/>
  <c r="J98" i="6"/>
  <c r="J96" i="6"/>
  <c r="J95" i="6"/>
  <c r="K94" i="6"/>
  <c r="N9" i="6"/>
  <c r="J94" i="6"/>
  <c r="J93" i="6"/>
  <c r="J92" i="6"/>
  <c r="J91" i="6"/>
  <c r="J90" i="6"/>
  <c r="J89" i="6"/>
  <c r="J88" i="6"/>
  <c r="K87" i="6"/>
  <c r="N8" i="6"/>
  <c r="J87" i="6"/>
  <c r="J86" i="6"/>
  <c r="J85" i="6"/>
  <c r="J84" i="6"/>
  <c r="J83" i="6"/>
  <c r="J82" i="6"/>
  <c r="J81" i="6"/>
  <c r="K80" i="6"/>
  <c r="N17" i="6"/>
  <c r="J80" i="6"/>
  <c r="J79" i="6"/>
  <c r="J78" i="6"/>
  <c r="J77" i="6"/>
  <c r="J76" i="6"/>
  <c r="J75" i="6"/>
  <c r="J74" i="6"/>
  <c r="K73" i="6"/>
  <c r="N12" i="6"/>
  <c r="J73" i="6"/>
  <c r="J72" i="6"/>
  <c r="J71" i="6"/>
  <c r="J70" i="6"/>
  <c r="J69" i="6"/>
  <c r="J68" i="6"/>
  <c r="J67" i="6"/>
  <c r="K66" i="6"/>
  <c r="N7" i="6"/>
  <c r="J65" i="6"/>
  <c r="J64" i="6"/>
  <c r="J63" i="6"/>
  <c r="J62" i="6"/>
  <c r="J61" i="6"/>
  <c r="J60" i="6"/>
  <c r="J59" i="6"/>
  <c r="K59" i="6"/>
  <c r="N11" i="6"/>
  <c r="J58" i="6"/>
  <c r="J57" i="6"/>
  <c r="J56" i="6"/>
  <c r="J55" i="6"/>
  <c r="J54" i="6"/>
  <c r="J53" i="6"/>
  <c r="K52" i="6"/>
  <c r="N15" i="6"/>
  <c r="J51" i="6"/>
  <c r="J50" i="6"/>
  <c r="J47" i="6"/>
  <c r="J46" i="6"/>
  <c r="K45" i="6"/>
  <c r="N16" i="6"/>
  <c r="J45" i="6"/>
  <c r="J44" i="6"/>
  <c r="J43" i="6"/>
  <c r="J42" i="6"/>
  <c r="J41" i="6"/>
  <c r="J40" i="6"/>
  <c r="J39" i="6"/>
  <c r="K38" i="6"/>
  <c r="N18" i="6"/>
  <c r="J38" i="6"/>
  <c r="J37" i="6"/>
  <c r="J36" i="6"/>
  <c r="J35" i="6"/>
  <c r="J34" i="6"/>
  <c r="J33" i="6"/>
  <c r="J32" i="6"/>
  <c r="K31" i="6"/>
  <c r="N10" i="6"/>
  <c r="J31" i="6"/>
  <c r="J30" i="6"/>
  <c r="J29" i="6"/>
  <c r="J28" i="6"/>
  <c r="J27" i="6"/>
  <c r="J26" i="6"/>
  <c r="J24" i="6"/>
  <c r="J23" i="6"/>
  <c r="J22" i="6"/>
  <c r="J21" i="6"/>
  <c r="J20" i="6"/>
  <c r="J19" i="6"/>
  <c r="J18" i="6"/>
  <c r="J17" i="6"/>
  <c r="K17" i="6"/>
  <c r="N5" i="6"/>
  <c r="J16" i="6"/>
  <c r="J15" i="6"/>
  <c r="J14" i="6"/>
  <c r="J13" i="6"/>
  <c r="J12" i="6"/>
  <c r="J11" i="6"/>
  <c r="J10" i="6"/>
  <c r="K10" i="6"/>
  <c r="N4" i="6"/>
  <c r="J9" i="6"/>
  <c r="J8" i="6"/>
  <c r="J7" i="6"/>
  <c r="J6" i="6"/>
  <c r="J5" i="6"/>
  <c r="J4" i="6"/>
  <c r="J3" i="6"/>
  <c r="K3" i="6"/>
  <c r="N3" i="6"/>
  <c r="J113" i="5"/>
  <c r="J112" i="5"/>
  <c r="J111" i="5"/>
  <c r="J110" i="5"/>
  <c r="J109" i="5"/>
  <c r="J108" i="5"/>
  <c r="K108" i="5"/>
  <c r="N14" i="5"/>
  <c r="J106" i="5"/>
  <c r="J105" i="5"/>
  <c r="K101" i="5"/>
  <c r="N13" i="5"/>
  <c r="J104" i="5"/>
  <c r="J103" i="5"/>
  <c r="J102" i="5"/>
  <c r="J101" i="5"/>
  <c r="J99" i="5"/>
  <c r="J98" i="5"/>
  <c r="J97" i="5"/>
  <c r="K94" i="5"/>
  <c r="N9" i="5"/>
  <c r="J96" i="5"/>
  <c r="J95" i="5"/>
  <c r="J94" i="5"/>
  <c r="J92" i="5"/>
  <c r="J91" i="5"/>
  <c r="J90" i="5"/>
  <c r="J89" i="5"/>
  <c r="J88" i="5"/>
  <c r="K87" i="5"/>
  <c r="N8" i="5"/>
  <c r="J87" i="5"/>
  <c r="J85" i="5"/>
  <c r="J84" i="5"/>
  <c r="J83" i="5"/>
  <c r="J82" i="5"/>
  <c r="K80" i="5"/>
  <c r="N17" i="5"/>
  <c r="J78" i="5"/>
  <c r="J77" i="5"/>
  <c r="J76" i="5"/>
  <c r="J75" i="5"/>
  <c r="J74" i="5"/>
  <c r="K73" i="5"/>
  <c r="N12" i="5"/>
  <c r="J73" i="5"/>
  <c r="J71" i="5"/>
  <c r="J70" i="5"/>
  <c r="J69" i="5"/>
  <c r="J68" i="5"/>
  <c r="J67" i="5"/>
  <c r="J66" i="5"/>
  <c r="K66" i="5"/>
  <c r="N7" i="5"/>
  <c r="J64" i="5"/>
  <c r="J63" i="5"/>
  <c r="K59" i="5"/>
  <c r="N11" i="5"/>
  <c r="J62" i="5"/>
  <c r="J61" i="5"/>
  <c r="J60" i="5"/>
  <c r="J59" i="5"/>
  <c r="J57" i="5"/>
  <c r="J56" i="5"/>
  <c r="J55" i="5"/>
  <c r="K52" i="5"/>
  <c r="N15" i="5"/>
  <c r="J54" i="5"/>
  <c r="J53" i="5"/>
  <c r="J52" i="5"/>
  <c r="J50" i="5"/>
  <c r="J49" i="5"/>
  <c r="J48" i="5"/>
  <c r="J47" i="5"/>
  <c r="J46" i="5"/>
  <c r="K45" i="5"/>
  <c r="N16" i="5"/>
  <c r="J45" i="5"/>
  <c r="J43" i="5"/>
  <c r="J42" i="5"/>
  <c r="J41" i="5"/>
  <c r="J40" i="5"/>
  <c r="J39" i="5"/>
  <c r="J38" i="5"/>
  <c r="K38" i="5"/>
  <c r="N18" i="5"/>
  <c r="J36" i="5"/>
  <c r="J35" i="5"/>
  <c r="J34" i="5"/>
  <c r="J33" i="5"/>
  <c r="J32" i="5"/>
  <c r="J31" i="5"/>
  <c r="K31" i="5"/>
  <c r="N10" i="5"/>
  <c r="J29" i="5"/>
  <c r="J28" i="5"/>
  <c r="J27" i="5"/>
  <c r="J26" i="5"/>
  <c r="J25" i="5"/>
  <c r="J24" i="5"/>
  <c r="K24" i="5"/>
  <c r="N6" i="5"/>
  <c r="J22" i="5"/>
  <c r="J21" i="5"/>
  <c r="J20" i="5"/>
  <c r="J19" i="5"/>
  <c r="J18" i="5"/>
  <c r="J17" i="5"/>
  <c r="K17" i="5"/>
  <c r="N5" i="5"/>
  <c r="J15" i="5"/>
  <c r="J14" i="5"/>
  <c r="J13" i="5"/>
  <c r="K10" i="5"/>
  <c r="N4" i="5"/>
  <c r="J12" i="5"/>
  <c r="J11" i="5"/>
  <c r="J10" i="5"/>
  <c r="J8" i="5"/>
  <c r="J7" i="5"/>
  <c r="J6" i="5"/>
  <c r="J5" i="5"/>
  <c r="K3" i="5"/>
  <c r="N3" i="5"/>
  <c r="J4" i="5"/>
  <c r="J3" i="5"/>
  <c r="J113" i="4"/>
  <c r="J112" i="4"/>
  <c r="J111" i="4"/>
  <c r="K108" i="4"/>
  <c r="N14" i="4"/>
  <c r="J110" i="4"/>
  <c r="J109" i="4"/>
  <c r="J108" i="4"/>
  <c r="J107" i="4"/>
  <c r="J106" i="4"/>
  <c r="J105" i="4"/>
  <c r="J104" i="4"/>
  <c r="K101" i="4"/>
  <c r="N13" i="4"/>
  <c r="J103" i="4"/>
  <c r="J102" i="4"/>
  <c r="J101" i="4"/>
  <c r="J100" i="4"/>
  <c r="J99" i="4"/>
  <c r="J98" i="4"/>
  <c r="J97" i="4"/>
  <c r="K94" i="4"/>
  <c r="N9" i="4"/>
  <c r="J96" i="4"/>
  <c r="J95" i="4"/>
  <c r="J94" i="4"/>
  <c r="J93" i="4"/>
  <c r="J92" i="4"/>
  <c r="J91" i="4"/>
  <c r="J90" i="4"/>
  <c r="K87" i="4"/>
  <c r="N8" i="4"/>
  <c r="J89" i="4"/>
  <c r="J88" i="4"/>
  <c r="J87" i="4"/>
  <c r="J86" i="4"/>
  <c r="J85" i="4"/>
  <c r="J84" i="4"/>
  <c r="J83" i="4"/>
  <c r="K80" i="4"/>
  <c r="N17" i="4"/>
  <c r="J82" i="4"/>
  <c r="J81" i="4"/>
  <c r="J80" i="4"/>
  <c r="J79" i="4"/>
  <c r="J78" i="4"/>
  <c r="J77" i="4"/>
  <c r="J76" i="4"/>
  <c r="K73" i="4"/>
  <c r="N12" i="4"/>
  <c r="J75" i="4"/>
  <c r="J74" i="4"/>
  <c r="J73" i="4"/>
  <c r="J72" i="4"/>
  <c r="J71" i="4"/>
  <c r="J70" i="4"/>
  <c r="J69" i="4"/>
  <c r="K66" i="4"/>
  <c r="N7" i="4"/>
  <c r="J68" i="4"/>
  <c r="J67" i="4"/>
  <c r="J66" i="4"/>
  <c r="J65" i="4"/>
  <c r="J64" i="4"/>
  <c r="J63" i="4"/>
  <c r="J62" i="4"/>
  <c r="K59" i="4"/>
  <c r="N11" i="4"/>
  <c r="J61" i="4"/>
  <c r="J60" i="4"/>
  <c r="J59" i="4"/>
  <c r="J58" i="4"/>
  <c r="J57" i="4"/>
  <c r="J56" i="4"/>
  <c r="J55" i="4"/>
  <c r="K52" i="4"/>
  <c r="N15" i="4"/>
  <c r="J54" i="4"/>
  <c r="J53" i="4"/>
  <c r="J52" i="4"/>
  <c r="J51" i="4"/>
  <c r="J50" i="4"/>
  <c r="J49" i="4"/>
  <c r="J48" i="4"/>
  <c r="K45" i="4"/>
  <c r="N16" i="4"/>
  <c r="J47" i="4"/>
  <c r="J46" i="4"/>
  <c r="J45" i="4"/>
  <c r="J44" i="4"/>
  <c r="J43" i="4"/>
  <c r="J42" i="4"/>
  <c r="J41" i="4"/>
  <c r="J40" i="4"/>
  <c r="K38" i="4"/>
  <c r="N18" i="4"/>
  <c r="J39" i="4"/>
  <c r="J37" i="4"/>
  <c r="J36" i="4"/>
  <c r="J35" i="4"/>
  <c r="J34" i="4"/>
  <c r="J33" i="4"/>
  <c r="J32" i="4"/>
  <c r="J31" i="4"/>
  <c r="K31" i="4"/>
  <c r="N10" i="4"/>
  <c r="J30" i="4"/>
  <c r="J29" i="4"/>
  <c r="J28" i="4"/>
  <c r="J27" i="4"/>
  <c r="J26" i="4"/>
  <c r="J25" i="4"/>
  <c r="J24" i="4"/>
  <c r="K24" i="4"/>
  <c r="N6" i="4"/>
  <c r="J23" i="4"/>
  <c r="J22" i="4"/>
  <c r="J21" i="4"/>
  <c r="J20" i="4"/>
  <c r="J19" i="4"/>
  <c r="K17" i="4"/>
  <c r="N5" i="4"/>
  <c r="J18" i="4"/>
  <c r="J17" i="4"/>
  <c r="J16" i="4"/>
  <c r="J15" i="4"/>
  <c r="J14" i="4"/>
  <c r="J13" i="4"/>
  <c r="J12" i="4"/>
  <c r="K10" i="4"/>
  <c r="N4" i="4"/>
  <c r="J11" i="4"/>
  <c r="J10" i="4"/>
  <c r="J9" i="4"/>
  <c r="J8" i="4"/>
  <c r="J7" i="4"/>
  <c r="J6" i="4"/>
  <c r="J5" i="4"/>
  <c r="J4" i="4"/>
  <c r="J3" i="4"/>
  <c r="K3" i="4"/>
  <c r="N3" i="4"/>
  <c r="J113" i="7"/>
  <c r="J112" i="7"/>
  <c r="J111" i="7"/>
  <c r="J110" i="7"/>
  <c r="J109" i="7"/>
  <c r="J108" i="7"/>
  <c r="K108" i="7"/>
  <c r="N14" i="7"/>
  <c r="J107" i="7"/>
  <c r="J106" i="7"/>
  <c r="J105" i="7"/>
  <c r="J104" i="7"/>
  <c r="J103" i="7"/>
  <c r="J102" i="7"/>
  <c r="J101" i="7"/>
  <c r="K101" i="7"/>
  <c r="N13" i="7"/>
  <c r="J100" i="7"/>
  <c r="J99" i="7"/>
  <c r="J98" i="7"/>
  <c r="J97" i="7"/>
  <c r="J96" i="7"/>
  <c r="J95" i="7"/>
  <c r="J94" i="7"/>
  <c r="K94" i="7"/>
  <c r="N9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K80" i="7"/>
  <c r="N17" i="7"/>
  <c r="J79" i="7"/>
  <c r="J78" i="7"/>
  <c r="J77" i="7"/>
  <c r="K73" i="7"/>
  <c r="N12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K59" i="7"/>
  <c r="N11" i="7"/>
  <c r="J60" i="7"/>
  <c r="J59" i="7"/>
  <c r="J58" i="7"/>
  <c r="J57" i="7"/>
  <c r="J56" i="7"/>
  <c r="J55" i="7"/>
  <c r="J54" i="7"/>
  <c r="J53" i="7"/>
  <c r="J52" i="7"/>
  <c r="K52" i="7"/>
  <c r="N15" i="7"/>
  <c r="J51" i="7"/>
  <c r="J50" i="7"/>
  <c r="J49" i="7"/>
  <c r="J48" i="7"/>
  <c r="J47" i="7"/>
  <c r="J46" i="7"/>
  <c r="J45" i="7"/>
  <c r="K45" i="7"/>
  <c r="N16" i="7"/>
  <c r="J44" i="7"/>
  <c r="J43" i="7"/>
  <c r="J42" i="7"/>
  <c r="J41" i="7"/>
  <c r="J40" i="7"/>
  <c r="J39" i="7"/>
  <c r="J38" i="7"/>
  <c r="K38" i="7"/>
  <c r="N1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K24" i="7"/>
  <c r="N6" i="7"/>
  <c r="J23" i="7"/>
  <c r="J22" i="7"/>
  <c r="J21" i="7"/>
  <c r="J20" i="7"/>
  <c r="J19" i="7"/>
  <c r="J18" i="7"/>
  <c r="J17" i="7"/>
  <c r="K17" i="7"/>
  <c r="N5" i="7"/>
  <c r="J16" i="7"/>
  <c r="J15" i="7"/>
  <c r="J14" i="7"/>
  <c r="J13" i="7"/>
  <c r="K10" i="7"/>
  <c r="N4" i="7"/>
  <c r="J12" i="7"/>
  <c r="J11" i="7"/>
  <c r="J10" i="7"/>
  <c r="J9" i="7"/>
  <c r="J8" i="7"/>
  <c r="J7" i="7"/>
  <c r="J6" i="7"/>
  <c r="J5" i="7"/>
  <c r="J4" i="7"/>
  <c r="K87" i="7"/>
  <c r="N8" i="7"/>
  <c r="K66" i="7"/>
  <c r="N7" i="7"/>
  <c r="K31" i="7"/>
  <c r="N10" i="7"/>
  <c r="J3" i="7"/>
  <c r="K3" i="7"/>
  <c r="N3" i="7"/>
  <c r="J114" i="3"/>
  <c r="J224" i="3"/>
  <c r="J223" i="3"/>
  <c r="J222" i="3"/>
  <c r="J221" i="3"/>
  <c r="J220" i="3"/>
  <c r="J219" i="3"/>
  <c r="K219" i="3"/>
  <c r="N125" i="3"/>
  <c r="J218" i="3"/>
  <c r="J217" i="3"/>
  <c r="J216" i="3"/>
  <c r="J215" i="3"/>
  <c r="J214" i="3"/>
  <c r="J213" i="3"/>
  <c r="J212" i="3"/>
  <c r="K212" i="3"/>
  <c r="N124" i="3"/>
  <c r="J211" i="3"/>
  <c r="J210" i="3"/>
  <c r="J209" i="3"/>
  <c r="J208" i="3"/>
  <c r="J207" i="3"/>
  <c r="J206" i="3"/>
  <c r="J205" i="3"/>
  <c r="K205" i="3"/>
  <c r="N120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K191" i="3"/>
  <c r="N128" i="3"/>
  <c r="J190" i="3"/>
  <c r="J189" i="3"/>
  <c r="J188" i="3"/>
  <c r="K184" i="3"/>
  <c r="N123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K170" i="3"/>
  <c r="N122" i="3"/>
  <c r="J171" i="3"/>
  <c r="J170" i="3"/>
  <c r="J169" i="3"/>
  <c r="J168" i="3"/>
  <c r="J167" i="3"/>
  <c r="J166" i="3"/>
  <c r="J165" i="3"/>
  <c r="J164" i="3"/>
  <c r="J163" i="3"/>
  <c r="K163" i="3"/>
  <c r="N126" i="3"/>
  <c r="J162" i="3"/>
  <c r="J161" i="3"/>
  <c r="J160" i="3"/>
  <c r="J159" i="3"/>
  <c r="J158" i="3"/>
  <c r="J157" i="3"/>
  <c r="J156" i="3"/>
  <c r="K156" i="3"/>
  <c r="N127" i="3"/>
  <c r="J155" i="3"/>
  <c r="J154" i="3"/>
  <c r="J153" i="3"/>
  <c r="J152" i="3"/>
  <c r="J151" i="3"/>
  <c r="J150" i="3"/>
  <c r="J149" i="3"/>
  <c r="K149" i="3"/>
  <c r="N12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K135" i="3"/>
  <c r="N117" i="3"/>
  <c r="J134" i="3"/>
  <c r="J133" i="3"/>
  <c r="J132" i="3"/>
  <c r="J131" i="3"/>
  <c r="J130" i="3"/>
  <c r="J129" i="3"/>
  <c r="J128" i="3"/>
  <c r="K128" i="3"/>
  <c r="N116" i="3"/>
  <c r="J127" i="3"/>
  <c r="J126" i="3"/>
  <c r="J125" i="3"/>
  <c r="J124" i="3"/>
  <c r="K121" i="3"/>
  <c r="N115" i="3"/>
  <c r="J123" i="3"/>
  <c r="J122" i="3"/>
  <c r="J121" i="3"/>
  <c r="J120" i="3"/>
  <c r="J119" i="3"/>
  <c r="J118" i="3"/>
  <c r="J117" i="3"/>
  <c r="J116" i="3"/>
  <c r="J115" i="3"/>
  <c r="K198" i="3"/>
  <c r="N119" i="3"/>
  <c r="K177" i="3"/>
  <c r="N118" i="3"/>
  <c r="K142" i="3"/>
  <c r="N121" i="3"/>
  <c r="K114" i="3"/>
  <c r="N114" i="3"/>
  <c r="J106" i="10"/>
  <c r="J105" i="10"/>
  <c r="J102" i="10"/>
  <c r="J73" i="10"/>
  <c r="K73" i="10"/>
  <c r="N12" i="10"/>
  <c r="J57" i="10"/>
  <c r="J56" i="10"/>
  <c r="J55" i="10"/>
  <c r="J53" i="10"/>
  <c r="J17" i="10"/>
  <c r="J99" i="10"/>
  <c r="J92" i="10"/>
  <c r="J90" i="10"/>
  <c r="J78" i="10"/>
  <c r="J71" i="10"/>
  <c r="J70" i="10"/>
  <c r="J69" i="10"/>
  <c r="J68" i="10"/>
  <c r="J66" i="10"/>
  <c r="K66" i="10"/>
  <c r="N7" i="10"/>
  <c r="J52" i="10"/>
  <c r="K52" i="10"/>
  <c r="N15" i="10"/>
  <c r="J50" i="10"/>
  <c r="J47" i="10"/>
  <c r="J46" i="10"/>
  <c r="J11" i="10"/>
  <c r="J113" i="10"/>
  <c r="J112" i="10"/>
  <c r="J111" i="10"/>
  <c r="J110" i="10"/>
  <c r="J109" i="10"/>
  <c r="J108" i="10"/>
  <c r="K108" i="10"/>
  <c r="N14" i="10"/>
  <c r="J107" i="10"/>
  <c r="J104" i="10"/>
  <c r="J103" i="10"/>
  <c r="J101" i="10"/>
  <c r="K101" i="10"/>
  <c r="N13" i="10"/>
  <c r="J100" i="10"/>
  <c r="J98" i="10"/>
  <c r="J97" i="10"/>
  <c r="J96" i="10"/>
  <c r="J95" i="10"/>
  <c r="J94" i="10"/>
  <c r="K94" i="10"/>
  <c r="N9" i="10"/>
  <c r="J93" i="10"/>
  <c r="J91" i="10"/>
  <c r="K87" i="10"/>
  <c r="N8" i="10"/>
  <c r="J89" i="10"/>
  <c r="J88" i="10"/>
  <c r="J87" i="10"/>
  <c r="J86" i="10"/>
  <c r="J85" i="10"/>
  <c r="J84" i="10"/>
  <c r="J83" i="10"/>
  <c r="K80" i="10"/>
  <c r="N17" i="10"/>
  <c r="J82" i="10"/>
  <c r="J81" i="10"/>
  <c r="J80" i="10"/>
  <c r="J79" i="10"/>
  <c r="J77" i="10"/>
  <c r="J76" i="10"/>
  <c r="J75" i="10"/>
  <c r="J74" i="10"/>
  <c r="J72" i="10"/>
  <c r="J67" i="10"/>
  <c r="J65" i="10"/>
  <c r="J64" i="10"/>
  <c r="J63" i="10"/>
  <c r="J62" i="10"/>
  <c r="K59" i="10"/>
  <c r="N11" i="10"/>
  <c r="J61" i="10"/>
  <c r="J60" i="10"/>
  <c r="J59" i="10"/>
  <c r="J58" i="10"/>
  <c r="J54" i="10"/>
  <c r="J51" i="10"/>
  <c r="J49" i="10"/>
  <c r="J48" i="10"/>
  <c r="J45" i="10"/>
  <c r="K45" i="10"/>
  <c r="N16" i="10"/>
  <c r="J44" i="10"/>
  <c r="J43" i="10"/>
  <c r="J42" i="10"/>
  <c r="J41" i="10"/>
  <c r="J40" i="10"/>
  <c r="J39" i="10"/>
  <c r="J38" i="10"/>
  <c r="K38" i="10"/>
  <c r="N18" i="10"/>
  <c r="J37" i="10"/>
  <c r="J36" i="10"/>
  <c r="J35" i="10"/>
  <c r="J34" i="10"/>
  <c r="J33" i="10"/>
  <c r="J32" i="10"/>
  <c r="J31" i="10"/>
  <c r="K31" i="10"/>
  <c r="N10" i="10"/>
  <c r="J29" i="10"/>
  <c r="J28" i="10"/>
  <c r="J27" i="10"/>
  <c r="J26" i="10"/>
  <c r="J25" i="10"/>
  <c r="J24" i="10"/>
  <c r="K24" i="10"/>
  <c r="N6" i="10"/>
  <c r="J22" i="10"/>
  <c r="J21" i="10"/>
  <c r="J20" i="10"/>
  <c r="J19" i="10"/>
  <c r="J18" i="10"/>
  <c r="K17" i="10"/>
  <c r="N5" i="10"/>
  <c r="J15" i="10"/>
  <c r="K10" i="10"/>
  <c r="N4" i="10"/>
  <c r="J14" i="10"/>
  <c r="J13" i="10"/>
  <c r="J12" i="10"/>
  <c r="J10" i="10"/>
  <c r="J8" i="10"/>
  <c r="J7" i="10"/>
  <c r="J6" i="10"/>
  <c r="K3" i="10"/>
  <c r="N3" i="10"/>
  <c r="J5" i="10"/>
  <c r="J4" i="10"/>
  <c r="J3" i="10"/>
  <c r="J36" i="9"/>
  <c r="J106" i="9"/>
  <c r="J105" i="9"/>
  <c r="J102" i="9"/>
  <c r="K101" i="9"/>
  <c r="J99" i="9"/>
  <c r="J73" i="9"/>
  <c r="K73" i="9"/>
  <c r="J62" i="9"/>
  <c r="J57" i="9"/>
  <c r="J56" i="9"/>
  <c r="J55" i="9"/>
  <c r="J53" i="9"/>
  <c r="J52" i="9"/>
  <c r="K52" i="9"/>
  <c r="J50" i="9"/>
  <c r="J113" i="9"/>
  <c r="J112" i="9"/>
  <c r="J111" i="9"/>
  <c r="J110" i="9"/>
  <c r="J109" i="9"/>
  <c r="J108" i="9"/>
  <c r="K108" i="9"/>
  <c r="J107" i="9"/>
  <c r="J104" i="9"/>
  <c r="J103" i="9"/>
  <c r="J101" i="9"/>
  <c r="J100" i="9"/>
  <c r="J98" i="9"/>
  <c r="J97" i="9"/>
  <c r="J96" i="9"/>
  <c r="J95" i="9"/>
  <c r="K94" i="9"/>
  <c r="J94" i="9"/>
  <c r="J93" i="9"/>
  <c r="J92" i="9"/>
  <c r="J91" i="9"/>
  <c r="J90" i="9"/>
  <c r="J89" i="9"/>
  <c r="J88" i="9"/>
  <c r="J87" i="9"/>
  <c r="K87" i="9"/>
  <c r="J86" i="9"/>
  <c r="J85" i="9"/>
  <c r="J84" i="9"/>
  <c r="J83" i="9"/>
  <c r="J82" i="9"/>
  <c r="J81" i="9"/>
  <c r="J80" i="9"/>
  <c r="K80" i="9"/>
  <c r="J79" i="9"/>
  <c r="J78" i="9"/>
  <c r="J77" i="9"/>
  <c r="J76" i="9"/>
  <c r="J75" i="9"/>
  <c r="J74" i="9"/>
  <c r="J72" i="9"/>
  <c r="J71" i="9"/>
  <c r="J70" i="9"/>
  <c r="J69" i="9"/>
  <c r="J68" i="9"/>
  <c r="J67" i="9"/>
  <c r="J66" i="9"/>
  <c r="K66" i="9"/>
  <c r="J65" i="9"/>
  <c r="J64" i="9"/>
  <c r="J63" i="9"/>
  <c r="J61" i="9"/>
  <c r="K59" i="9"/>
  <c r="J60" i="9"/>
  <c r="J59" i="9"/>
  <c r="J58" i="9"/>
  <c r="J54" i="9"/>
  <c r="J51" i="9"/>
  <c r="J49" i="9"/>
  <c r="J48" i="9"/>
  <c r="J47" i="9"/>
  <c r="J46" i="9"/>
  <c r="K45" i="9"/>
  <c r="J45" i="9"/>
  <c r="J44" i="9"/>
  <c r="J43" i="9"/>
  <c r="J42" i="9"/>
  <c r="J41" i="9"/>
  <c r="J40" i="9"/>
  <c r="J39" i="9"/>
  <c r="K38" i="9"/>
  <c r="J38" i="9"/>
  <c r="J37" i="9"/>
  <c r="J35" i="9"/>
  <c r="J34" i="9"/>
  <c r="J33" i="9"/>
  <c r="J32" i="9"/>
  <c r="J31" i="9"/>
  <c r="K31" i="9"/>
  <c r="J17" i="9"/>
  <c r="K17" i="9"/>
  <c r="J29" i="9"/>
  <c r="J28" i="9"/>
  <c r="J27" i="9"/>
  <c r="J26" i="9"/>
  <c r="J25" i="9"/>
  <c r="J24" i="9"/>
  <c r="K24" i="9"/>
  <c r="J22" i="9"/>
  <c r="J21" i="9"/>
  <c r="J20" i="9"/>
  <c r="J19" i="9"/>
  <c r="J18" i="9"/>
  <c r="J15" i="9"/>
  <c r="J14" i="9"/>
  <c r="J13" i="9"/>
  <c r="J12" i="9"/>
  <c r="J11" i="9"/>
  <c r="K10" i="9"/>
  <c r="J10" i="9"/>
  <c r="J8" i="9"/>
  <c r="J7" i="9"/>
  <c r="J6" i="9"/>
  <c r="J5" i="9"/>
  <c r="J4" i="9"/>
  <c r="J3" i="9"/>
  <c r="K3" i="9"/>
  <c r="D25" i="6"/>
  <c r="J25" i="6"/>
  <c r="K24" i="6"/>
  <c r="N6" i="6"/>
  <c r="N108" i="12"/>
  <c r="N101" i="12"/>
  <c r="N94" i="12"/>
  <c r="N87" i="12"/>
  <c r="N80" i="12"/>
  <c r="N73" i="12"/>
  <c r="N66" i="12"/>
  <c r="N52" i="12"/>
  <c r="N59" i="12"/>
  <c r="N45" i="12"/>
  <c r="N38" i="12"/>
  <c r="N31" i="12"/>
  <c r="N24" i="12"/>
  <c r="N17" i="12"/>
  <c r="N10" i="12"/>
  <c r="N3" i="12"/>
  <c r="K108" i="11"/>
  <c r="K101" i="11"/>
  <c r="K87" i="11"/>
  <c r="K80" i="11"/>
  <c r="K66" i="11"/>
  <c r="K73" i="11"/>
  <c r="K52" i="11"/>
  <c r="K59" i="11"/>
  <c r="K45" i="11"/>
  <c r="K38" i="11"/>
  <c r="K31" i="11"/>
  <c r="K24" i="11"/>
  <c r="K17" i="11"/>
  <c r="K10" i="11"/>
  <c r="K3" i="11"/>
</calcChain>
</file>

<file path=xl/sharedStrings.xml><?xml version="1.0" encoding="utf-8"?>
<sst xmlns="http://schemas.openxmlformats.org/spreadsheetml/2006/main" count="712" uniqueCount="194">
  <si>
    <t>Aalbedo</t>
  </si>
  <si>
    <t>site</t>
  </si>
  <si>
    <t>incom</t>
  </si>
  <si>
    <t>reflect</t>
  </si>
  <si>
    <t>a1</t>
  </si>
  <si>
    <t>a2</t>
  </si>
  <si>
    <t>a-ave</t>
  </si>
  <si>
    <t>calibrated.</t>
  </si>
  <si>
    <t>diif</t>
  </si>
  <si>
    <t>dif/aug11</t>
  </si>
  <si>
    <t>road</t>
  </si>
  <si>
    <t xml:space="preserve">burned peat sedge </t>
  </si>
  <si>
    <t xml:space="preserve">burned dead moss </t>
  </si>
  <si>
    <t>burned severe</t>
  </si>
  <si>
    <t>dead moss</t>
  </si>
  <si>
    <t>fallen trees trunk</t>
  </si>
  <si>
    <t>fallen trees cones</t>
  </si>
  <si>
    <t>burned, no peat</t>
  </si>
  <si>
    <t>K1</t>
  </si>
  <si>
    <t>K1-2</t>
  </si>
  <si>
    <t>K1-3</t>
  </si>
  <si>
    <t>K1-4</t>
  </si>
  <si>
    <t>K1-5</t>
  </si>
  <si>
    <t>K1-6</t>
  </si>
  <si>
    <t>K2</t>
  </si>
  <si>
    <t>K2-2</t>
  </si>
  <si>
    <t>K2-3</t>
  </si>
  <si>
    <t>K2-4</t>
  </si>
  <si>
    <t>K2-5</t>
  </si>
  <si>
    <t>K2-6</t>
  </si>
  <si>
    <t>S1</t>
  </si>
  <si>
    <t>S1-2</t>
  </si>
  <si>
    <t>S1-3</t>
  </si>
  <si>
    <t>S1-4</t>
  </si>
  <si>
    <t>S1-5</t>
  </si>
  <si>
    <t>S1-6</t>
  </si>
  <si>
    <t>S2</t>
  </si>
  <si>
    <t>S2-2</t>
  </si>
  <si>
    <t>S2-3</t>
  </si>
  <si>
    <t>S2-4</t>
  </si>
  <si>
    <t>S2-5</t>
  </si>
  <si>
    <t>S2-6</t>
  </si>
  <si>
    <t>H1</t>
  </si>
  <si>
    <t>H1-2</t>
  </si>
  <si>
    <t>H1-3</t>
  </si>
  <si>
    <t>H1-4</t>
  </si>
  <si>
    <t>H1-5</t>
  </si>
  <si>
    <t>H1-6</t>
  </si>
  <si>
    <t>H2</t>
  </si>
  <si>
    <t>H2-2</t>
  </si>
  <si>
    <t>H2-3</t>
  </si>
  <si>
    <t>H2-4</t>
  </si>
  <si>
    <t>H2-5</t>
  </si>
  <si>
    <t>H2-6</t>
  </si>
  <si>
    <t>H3</t>
  </si>
  <si>
    <t>H3-2</t>
  </si>
  <si>
    <t>H3-3</t>
  </si>
  <si>
    <t>H3-4</t>
  </si>
  <si>
    <t>H3-5</t>
  </si>
  <si>
    <t>H3-6</t>
  </si>
  <si>
    <t>H4</t>
  </si>
  <si>
    <t>H4-2</t>
  </si>
  <si>
    <t>H4-3</t>
  </si>
  <si>
    <t>H4-4</t>
  </si>
  <si>
    <t>H4-5</t>
  </si>
  <si>
    <t>H4-6</t>
  </si>
  <si>
    <t>L1</t>
  </si>
  <si>
    <t>L1-2</t>
  </si>
  <si>
    <t>L1-3</t>
  </si>
  <si>
    <t>L1-4</t>
  </si>
  <si>
    <t>L1-5</t>
  </si>
  <si>
    <t>L1-6</t>
  </si>
  <si>
    <t>L2</t>
  </si>
  <si>
    <t>L2-2</t>
  </si>
  <si>
    <t>L2-3</t>
  </si>
  <si>
    <t>L2-4</t>
  </si>
  <si>
    <t>L2-5</t>
  </si>
  <si>
    <t>L2-6</t>
  </si>
  <si>
    <t>L3</t>
  </si>
  <si>
    <t>L3-2</t>
  </si>
  <si>
    <t>L3-3</t>
  </si>
  <si>
    <t>L3-4</t>
  </si>
  <si>
    <t>L3-5</t>
  </si>
  <si>
    <t>L3-6</t>
  </si>
  <si>
    <t>L4</t>
  </si>
  <si>
    <t>L4-2</t>
  </si>
  <si>
    <t>L4-3</t>
  </si>
  <si>
    <t>L4-4</t>
  </si>
  <si>
    <t>L4-5</t>
  </si>
  <si>
    <t>L4-6</t>
  </si>
  <si>
    <t>M1</t>
  </si>
  <si>
    <t>M1-2</t>
  </si>
  <si>
    <t>M1-3</t>
  </si>
  <si>
    <t>M1-4</t>
  </si>
  <si>
    <t>M1-5</t>
  </si>
  <si>
    <t>M1-6</t>
  </si>
  <si>
    <t>M2</t>
  </si>
  <si>
    <t>M2-2</t>
  </si>
  <si>
    <t>M2-3</t>
  </si>
  <si>
    <t>M2-4</t>
  </si>
  <si>
    <t>M2-5</t>
  </si>
  <si>
    <t>M2-6</t>
  </si>
  <si>
    <t>M3</t>
  </si>
  <si>
    <t>M3-2</t>
  </si>
  <si>
    <t>M3-3</t>
  </si>
  <si>
    <t>M3-4</t>
  </si>
  <si>
    <t>M3-5</t>
  </si>
  <si>
    <t>M3-6</t>
  </si>
  <si>
    <t>M4</t>
  </si>
  <si>
    <t>M4-2</t>
  </si>
  <si>
    <t>M4-3</t>
  </si>
  <si>
    <t>M4-4</t>
  </si>
  <si>
    <t>M4-5</t>
  </si>
  <si>
    <t>M4-6</t>
  </si>
  <si>
    <t>calibration</t>
  </si>
  <si>
    <t>incoming</t>
  </si>
  <si>
    <t>outgoing</t>
  </si>
  <si>
    <t>ratio</t>
  </si>
  <si>
    <t>in</t>
    <phoneticPr fontId="1"/>
  </si>
  <si>
    <t>out</t>
    <phoneticPr fontId="1"/>
  </si>
  <si>
    <t>K1</t>
    <phoneticPr fontId="1"/>
  </si>
  <si>
    <t>K2</t>
    <phoneticPr fontId="1"/>
  </si>
  <si>
    <t>S1</t>
    <phoneticPr fontId="1"/>
  </si>
  <si>
    <t>S2</t>
    <phoneticPr fontId="1"/>
  </si>
  <si>
    <t>H4</t>
    <phoneticPr fontId="1"/>
  </si>
  <si>
    <t>L4</t>
    <phoneticPr fontId="1"/>
  </si>
  <si>
    <t>L2</t>
    <phoneticPr fontId="1"/>
  </si>
  <si>
    <t>L1</t>
    <phoneticPr fontId="1"/>
  </si>
  <si>
    <t>M1</t>
    <phoneticPr fontId="1"/>
  </si>
  <si>
    <t>H1</t>
    <phoneticPr fontId="1"/>
  </si>
  <si>
    <t>M2</t>
    <phoneticPr fontId="1"/>
  </si>
  <si>
    <t>L3</t>
    <phoneticPr fontId="1"/>
  </si>
  <si>
    <t>H2</t>
    <phoneticPr fontId="1"/>
  </si>
  <si>
    <t>H3</t>
    <phoneticPr fontId="1"/>
  </si>
  <si>
    <t>M3</t>
    <phoneticPr fontId="1"/>
  </si>
  <si>
    <t>M4</t>
    <phoneticPr fontId="1"/>
  </si>
  <si>
    <t>in</t>
  </si>
  <si>
    <t>out</t>
  </si>
  <si>
    <t>in</t>
    <phoneticPr fontId="1"/>
  </si>
  <si>
    <t>out</t>
    <phoneticPr fontId="1"/>
  </si>
  <si>
    <t>K1</t>
    <phoneticPr fontId="1"/>
  </si>
  <si>
    <t>K2</t>
    <phoneticPr fontId="1"/>
  </si>
  <si>
    <t>S1</t>
    <phoneticPr fontId="1"/>
  </si>
  <si>
    <t>S2</t>
    <phoneticPr fontId="1"/>
  </si>
  <si>
    <t>H4</t>
    <phoneticPr fontId="1"/>
  </si>
  <si>
    <t>L4</t>
    <phoneticPr fontId="1"/>
  </si>
  <si>
    <t>L2</t>
    <phoneticPr fontId="1"/>
  </si>
  <si>
    <t>L1</t>
    <phoneticPr fontId="1"/>
  </si>
  <si>
    <t>M1</t>
    <phoneticPr fontId="1"/>
  </si>
  <si>
    <t>H1</t>
    <phoneticPr fontId="1"/>
  </si>
  <si>
    <t>M2</t>
    <phoneticPr fontId="1"/>
  </si>
  <si>
    <t>L3</t>
    <phoneticPr fontId="1"/>
  </si>
  <si>
    <t>H2</t>
    <phoneticPr fontId="1"/>
  </si>
  <si>
    <t>H3</t>
    <phoneticPr fontId="1"/>
  </si>
  <si>
    <t>M3</t>
    <phoneticPr fontId="1"/>
  </si>
  <si>
    <t>M4</t>
    <phoneticPr fontId="1"/>
  </si>
  <si>
    <t>albedo</t>
    <phoneticPr fontId="1"/>
  </si>
  <si>
    <t>ave_alb.</t>
    <phoneticPr fontId="1"/>
  </si>
  <si>
    <t>albedo</t>
  </si>
  <si>
    <t>14:52-55</t>
    <phoneticPr fontId="1"/>
  </si>
  <si>
    <t>14:56-58</t>
    <phoneticPr fontId="1"/>
  </si>
  <si>
    <t>13:06-09</t>
    <phoneticPr fontId="1"/>
  </si>
  <si>
    <t>13:12-14</t>
    <phoneticPr fontId="1"/>
  </si>
  <si>
    <t>13:16-19</t>
    <phoneticPr fontId="1"/>
  </si>
  <si>
    <t>13:21-24</t>
    <phoneticPr fontId="1"/>
  </si>
  <si>
    <t>13:25-27</t>
    <phoneticPr fontId="1"/>
  </si>
  <si>
    <t>13:35-38</t>
    <phoneticPr fontId="1"/>
  </si>
  <si>
    <t>13:29-32</t>
    <phoneticPr fontId="1"/>
  </si>
  <si>
    <t>13:40-14:07</t>
    <phoneticPr fontId="1"/>
  </si>
  <si>
    <t>電池キレで中断</t>
    <rPh sb="0" eb="2">
      <t>デンチ</t>
    </rPh>
    <rPh sb="5" eb="7">
      <t>チュウダン</t>
    </rPh>
    <phoneticPr fontId="1"/>
  </si>
  <si>
    <t>14:08-12</t>
    <phoneticPr fontId="1"/>
  </si>
  <si>
    <t>14:14-18</t>
    <phoneticPr fontId="1"/>
  </si>
  <si>
    <t>14:19-23</t>
    <phoneticPr fontId="1"/>
  </si>
  <si>
    <t>14:23-27</t>
    <phoneticPr fontId="1"/>
  </si>
  <si>
    <t>14:33-36</t>
    <phoneticPr fontId="1"/>
  </si>
  <si>
    <t>14:30-32</t>
    <phoneticPr fontId="1"/>
  </si>
  <si>
    <t>16:20-18:11</t>
    <phoneticPr fontId="1"/>
  </si>
  <si>
    <t>16:20-26</t>
    <phoneticPr fontId="1"/>
  </si>
  <si>
    <t>16:27-32</t>
    <phoneticPr fontId="1"/>
  </si>
  <si>
    <t>16:41-45</t>
    <phoneticPr fontId="1"/>
  </si>
  <si>
    <t>16:47-54</t>
    <phoneticPr fontId="1"/>
  </si>
  <si>
    <t>16:55-58</t>
    <phoneticPr fontId="1"/>
  </si>
  <si>
    <t>17:01-05</t>
    <phoneticPr fontId="1"/>
  </si>
  <si>
    <t>17:06-10</t>
    <phoneticPr fontId="1"/>
  </si>
  <si>
    <t>17:32-36</t>
    <phoneticPr fontId="1"/>
  </si>
  <si>
    <t>17:15-18</t>
    <phoneticPr fontId="1"/>
  </si>
  <si>
    <t>17:20-24</t>
    <phoneticPr fontId="1"/>
  </si>
  <si>
    <t>17:40-45</t>
    <phoneticPr fontId="1"/>
  </si>
  <si>
    <t>17:47-51</t>
    <phoneticPr fontId="1"/>
  </si>
  <si>
    <t>17:53-57</t>
    <phoneticPr fontId="1"/>
  </si>
  <si>
    <t>17:58-00</t>
    <phoneticPr fontId="1"/>
  </si>
  <si>
    <t>18:04-07</t>
    <phoneticPr fontId="1"/>
  </si>
  <si>
    <t>18:08-11</t>
    <phoneticPr fontId="1"/>
  </si>
  <si>
    <t>x1/100-&gt;mV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</si>
</sst>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/m/d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7" fontId="0" fillId="0" borderId="0" xfId="0" applyNumberFormat="1">
      <alignment vertical="center"/>
    </xf>
    <xf numFmtId="22" fontId="0" fillId="0" borderId="0" xfId="0" applyNumberFormat="1">
      <alignment vertical="center"/>
    </xf>
    <xf numFmtId="14" fontId="0" fillId="0" borderId="0" xfId="0" applyNumberFormat="1">
      <alignment vertical="center"/>
    </xf>
    <xf numFmtId="2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8344527388612"/>
          <c:y val="7.1770418765908589E-2"/>
          <c:w val="0.82608825559873122"/>
          <c:h val="0.8157904266391609"/>
        </c:manualLayout>
      </c:layout>
      <c:lineChart>
        <c:grouping val="standard"/>
        <c:varyColors val="0"/>
        <c:ser>
          <c:idx val="0"/>
          <c:order val="0"/>
          <c:tx>
            <c:strRef>
              <c:f>graph!$C$55</c:f>
              <c:strCache>
                <c:ptCount val="1"/>
                <c:pt idx="0">
                  <c:v>2005/8/11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graph!$A$56:$A$71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K1</c:v>
                </c:pt>
                <c:pt idx="3">
                  <c:v>K2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M1</c:v>
                </c:pt>
                <c:pt idx="9">
                  <c:v>M2</c:v>
                </c:pt>
                <c:pt idx="10">
                  <c:v>M3</c:v>
                </c:pt>
                <c:pt idx="11">
                  <c:v>M4</c:v>
                </c:pt>
                <c:pt idx="12">
                  <c:v>L1</c:v>
                </c:pt>
                <c:pt idx="13">
                  <c:v>L2</c:v>
                </c:pt>
                <c:pt idx="14">
                  <c:v>L3</c:v>
                </c:pt>
                <c:pt idx="15">
                  <c:v>L4</c:v>
                </c:pt>
              </c:strCache>
            </c:strRef>
          </c:cat>
          <c:val>
            <c:numRef>
              <c:f>graph!$C$56:$C$71</c:f>
              <c:numCache>
                <c:formatCode>General</c:formatCode>
                <c:ptCount val="16"/>
                <c:pt idx="0">
                  <c:v>0.15435036560001184</c:v>
                </c:pt>
                <c:pt idx="1">
                  <c:v>9.7411504186884615E-2</c:v>
                </c:pt>
                <c:pt idx="2">
                  <c:v>9.4249513742410515E-2</c:v>
                </c:pt>
                <c:pt idx="3">
                  <c:v>9.853757628415398E-2</c:v>
                </c:pt>
                <c:pt idx="4">
                  <c:v>9.1721648029978065E-2</c:v>
                </c:pt>
                <c:pt idx="5">
                  <c:v>8.5816330658397708E-2</c:v>
                </c:pt>
                <c:pt idx="6">
                  <c:v>0.1068709075122219</c:v>
                </c:pt>
                <c:pt idx="7">
                  <c:v>9.5805899788632645E-2</c:v>
                </c:pt>
                <c:pt idx="8">
                  <c:v>0.12697289797342068</c:v>
                </c:pt>
                <c:pt idx="9">
                  <c:v>0.11661418827128396</c:v>
                </c:pt>
                <c:pt idx="10">
                  <c:v>0.12023552971178379</c:v>
                </c:pt>
                <c:pt idx="11">
                  <c:v>0.13642478126283841</c:v>
                </c:pt>
                <c:pt idx="12">
                  <c:v>0.17870091395454579</c:v>
                </c:pt>
                <c:pt idx="13">
                  <c:v>0.16000073895214417</c:v>
                </c:pt>
                <c:pt idx="14">
                  <c:v>0.1521913186098689</c:v>
                </c:pt>
                <c:pt idx="15">
                  <c:v>0.21293465473505377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graph!$D$55</c:f>
              <c:strCache>
                <c:ptCount val="1"/>
                <c:pt idx="0">
                  <c:v>2006/6/9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graph!$A$56:$A$71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K1</c:v>
                </c:pt>
                <c:pt idx="3">
                  <c:v>K2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M1</c:v>
                </c:pt>
                <c:pt idx="9">
                  <c:v>M2</c:v>
                </c:pt>
                <c:pt idx="10">
                  <c:v>M3</c:v>
                </c:pt>
                <c:pt idx="11">
                  <c:v>M4</c:v>
                </c:pt>
                <c:pt idx="12">
                  <c:v>L1</c:v>
                </c:pt>
                <c:pt idx="13">
                  <c:v>L2</c:v>
                </c:pt>
                <c:pt idx="14">
                  <c:v>L3</c:v>
                </c:pt>
                <c:pt idx="15">
                  <c:v>L4</c:v>
                </c:pt>
              </c:strCache>
            </c:strRef>
          </c:cat>
          <c:val>
            <c:numRef>
              <c:f>graph!$D$56:$D$71</c:f>
              <c:numCache>
                <c:formatCode>General</c:formatCode>
                <c:ptCount val="16"/>
                <c:pt idx="0">
                  <c:v>0.13335346339102674</c:v>
                </c:pt>
                <c:pt idx="1">
                  <c:v>0.11254325020308559</c:v>
                </c:pt>
                <c:pt idx="2">
                  <c:v>7.0977479310812649E-2</c:v>
                </c:pt>
                <c:pt idx="3">
                  <c:v>8.8888888888888892E-2</c:v>
                </c:pt>
                <c:pt idx="4">
                  <c:v>9.4279290063933721E-2</c:v>
                </c:pt>
                <c:pt idx="5">
                  <c:v>9.5572177691950463E-2</c:v>
                </c:pt>
                <c:pt idx="6">
                  <c:v>9.7920892013213787E-2</c:v>
                </c:pt>
                <c:pt idx="7">
                  <c:v>9.1555902919242926E-2</c:v>
                </c:pt>
                <c:pt idx="8">
                  <c:v>0.11106108475508654</c:v>
                </c:pt>
                <c:pt idx="9">
                  <c:v>0.11967600144061259</c:v>
                </c:pt>
                <c:pt idx="10">
                  <c:v>0.11020216078699663</c:v>
                </c:pt>
                <c:pt idx="11">
                  <c:v>0.11561172694832494</c:v>
                </c:pt>
                <c:pt idx="12">
                  <c:v>0.17526607491957272</c:v>
                </c:pt>
                <c:pt idx="13">
                  <c:v>0.14864224389709502</c:v>
                </c:pt>
                <c:pt idx="14">
                  <c:v>0.13714693356702906</c:v>
                </c:pt>
                <c:pt idx="15">
                  <c:v>0.15746892420668057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graph!$F$55</c:f>
              <c:strCache>
                <c:ptCount val="1"/>
                <c:pt idx="0">
                  <c:v>2007/8/1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graph!$A$56:$A$71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K1</c:v>
                </c:pt>
                <c:pt idx="3">
                  <c:v>K2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M1</c:v>
                </c:pt>
                <c:pt idx="9">
                  <c:v>M2</c:v>
                </c:pt>
                <c:pt idx="10">
                  <c:v>M3</c:v>
                </c:pt>
                <c:pt idx="11">
                  <c:v>M4</c:v>
                </c:pt>
                <c:pt idx="12">
                  <c:v>L1</c:v>
                </c:pt>
                <c:pt idx="13">
                  <c:v>L2</c:v>
                </c:pt>
                <c:pt idx="14">
                  <c:v>L3</c:v>
                </c:pt>
                <c:pt idx="15">
                  <c:v>L4</c:v>
                </c:pt>
              </c:strCache>
            </c:strRef>
          </c:cat>
          <c:val>
            <c:numRef>
              <c:f>graph!$F$56:$F$71</c:f>
              <c:numCache>
                <c:formatCode>General</c:formatCode>
                <c:ptCount val="16"/>
                <c:pt idx="0">
                  <c:v>0.24732138690017788</c:v>
                </c:pt>
                <c:pt idx="1">
                  <c:v>0.18536157675974985</c:v>
                </c:pt>
                <c:pt idx="2">
                  <c:v>0.19217274500236145</c:v>
                </c:pt>
                <c:pt idx="3">
                  <c:v>0.16484572311518794</c:v>
                </c:pt>
                <c:pt idx="4">
                  <c:v>0.15346509618431933</c:v>
                </c:pt>
                <c:pt idx="5">
                  <c:v>0.16698846580356405</c:v>
                </c:pt>
                <c:pt idx="6">
                  <c:v>0.18238117522034555</c:v>
                </c:pt>
                <c:pt idx="7">
                  <c:v>0.13649810136141385</c:v>
                </c:pt>
                <c:pt idx="8">
                  <c:v>0.16565346033183895</c:v>
                </c:pt>
                <c:pt idx="9">
                  <c:v>0.20973656794060683</c:v>
                </c:pt>
                <c:pt idx="10">
                  <c:v>0.14706290735793584</c:v>
                </c:pt>
                <c:pt idx="11">
                  <c:v>0.19414983055822721</c:v>
                </c:pt>
                <c:pt idx="12">
                  <c:v>0.28607695370041025</c:v>
                </c:pt>
                <c:pt idx="13">
                  <c:v>0.22633042659911537</c:v>
                </c:pt>
                <c:pt idx="14">
                  <c:v>0.22501256583447557</c:v>
                </c:pt>
                <c:pt idx="15">
                  <c:v>0.24270782071058453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graph!$H$55</c:f>
              <c:strCache>
                <c:ptCount val="1"/>
                <c:pt idx="0">
                  <c:v>2008/8/15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graph!$A$56:$A$71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K1</c:v>
                </c:pt>
                <c:pt idx="3">
                  <c:v>K2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M1</c:v>
                </c:pt>
                <c:pt idx="9">
                  <c:v>M2</c:v>
                </c:pt>
                <c:pt idx="10">
                  <c:v>M3</c:v>
                </c:pt>
                <c:pt idx="11">
                  <c:v>M4</c:v>
                </c:pt>
                <c:pt idx="12">
                  <c:v>L1</c:v>
                </c:pt>
                <c:pt idx="13">
                  <c:v>L2</c:v>
                </c:pt>
                <c:pt idx="14">
                  <c:v>L3</c:v>
                </c:pt>
                <c:pt idx="15">
                  <c:v>L4</c:v>
                </c:pt>
              </c:strCache>
            </c:strRef>
          </c:cat>
          <c:val>
            <c:numRef>
              <c:f>graph!$H$56:$H$71</c:f>
              <c:numCache>
                <c:formatCode>General</c:formatCode>
                <c:ptCount val="16"/>
                <c:pt idx="0">
                  <c:v>0.28971094432387079</c:v>
                </c:pt>
                <c:pt idx="1">
                  <c:v>0.22671751336507184</c:v>
                </c:pt>
                <c:pt idx="2">
                  <c:v>0.23234959095745347</c:v>
                </c:pt>
                <c:pt idx="3">
                  <c:v>0.22081472000981073</c:v>
                </c:pt>
                <c:pt idx="4">
                  <c:v>0.17911116855358525</c:v>
                </c:pt>
                <c:pt idx="5">
                  <c:v>0.19667941214643089</c:v>
                </c:pt>
                <c:pt idx="6">
                  <c:v>0.21899102768765447</c:v>
                </c:pt>
                <c:pt idx="7">
                  <c:v>0.18506507528995261</c:v>
                </c:pt>
                <c:pt idx="8">
                  <c:v>0.21225325455443478</c:v>
                </c:pt>
                <c:pt idx="9">
                  <c:v>0.20464205029465998</c:v>
                </c:pt>
                <c:pt idx="10">
                  <c:v>0.20105547580327296</c:v>
                </c:pt>
                <c:pt idx="11">
                  <c:v>0.25770677502845846</c:v>
                </c:pt>
                <c:pt idx="12">
                  <c:v>0.27093035369817492</c:v>
                </c:pt>
                <c:pt idx="13">
                  <c:v>0.25279475766389009</c:v>
                </c:pt>
                <c:pt idx="14">
                  <c:v>0.2407570756042641</c:v>
                </c:pt>
                <c:pt idx="15">
                  <c:v>0.27986946286326964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graph!$I$55</c:f>
              <c:strCache>
                <c:ptCount val="1"/>
                <c:pt idx="0">
                  <c:v>2009/8/17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graph!$A$56:$A$71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K1</c:v>
                </c:pt>
                <c:pt idx="3">
                  <c:v>K2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M1</c:v>
                </c:pt>
                <c:pt idx="9">
                  <c:v>M2</c:v>
                </c:pt>
                <c:pt idx="10">
                  <c:v>M3</c:v>
                </c:pt>
                <c:pt idx="11">
                  <c:v>M4</c:v>
                </c:pt>
                <c:pt idx="12">
                  <c:v>L1</c:v>
                </c:pt>
                <c:pt idx="13">
                  <c:v>L2</c:v>
                </c:pt>
                <c:pt idx="14">
                  <c:v>L3</c:v>
                </c:pt>
                <c:pt idx="15">
                  <c:v>L4</c:v>
                </c:pt>
              </c:strCache>
            </c:strRef>
          </c:cat>
          <c:val>
            <c:numRef>
              <c:f>graph!$I$56:$I$71</c:f>
              <c:numCache>
                <c:formatCode>General</c:formatCode>
                <c:ptCount val="16"/>
                <c:pt idx="0">
                  <c:v>0.27283877171950549</c:v>
                </c:pt>
                <c:pt idx="1">
                  <c:v>0.22169789446597213</c:v>
                </c:pt>
                <c:pt idx="2">
                  <c:v>0.2383915722341288</c:v>
                </c:pt>
                <c:pt idx="3">
                  <c:v>0.20901267547165914</c:v>
                </c:pt>
                <c:pt idx="4">
                  <c:v>0.19620242210519545</c:v>
                </c:pt>
                <c:pt idx="5">
                  <c:v>0.20336373703083196</c:v>
                </c:pt>
                <c:pt idx="6">
                  <c:v>0.21319825422801131</c:v>
                </c:pt>
                <c:pt idx="7">
                  <c:v>0.17156066661497271</c:v>
                </c:pt>
                <c:pt idx="8">
                  <c:v>0.2124436127615387</c:v>
                </c:pt>
                <c:pt idx="9">
                  <c:v>0.21928046120284195</c:v>
                </c:pt>
                <c:pt idx="10">
                  <c:v>0.17537476211784156</c:v>
                </c:pt>
                <c:pt idx="11">
                  <c:v>0.2290894229151538</c:v>
                </c:pt>
                <c:pt idx="12">
                  <c:v>0.26928083172257516</c:v>
                </c:pt>
                <c:pt idx="13">
                  <c:v>0.22576931551475707</c:v>
                </c:pt>
                <c:pt idx="14">
                  <c:v>0.25223986375652263</c:v>
                </c:pt>
                <c:pt idx="15">
                  <c:v>0.25383880601739245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13280"/>
        <c:axId val="160931840"/>
      </c:lineChart>
      <c:catAx>
        <c:axId val="16091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093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3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0913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603898546498111"/>
          <c:y val="6.4593301435406703E-2"/>
          <c:w val="0.45410695643720861"/>
          <c:h val="0.30622034685855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56474258970359"/>
          <c:y val="7.1770418765908589E-2"/>
          <c:w val="0.83463338533541342"/>
          <c:h val="0.81818277393135785"/>
        </c:manualLayout>
      </c:layout>
      <c:lineChart>
        <c:grouping val="standard"/>
        <c:varyColors val="0"/>
        <c:ser>
          <c:idx val="0"/>
          <c:order val="0"/>
          <c:tx>
            <c:strRef>
              <c:f>graph!$E$55</c:f>
              <c:strCache>
                <c:ptCount val="1"/>
                <c:pt idx="0">
                  <c:v>2007/5/14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graph!$A$56:$A$71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K1</c:v>
                </c:pt>
                <c:pt idx="3">
                  <c:v>K2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M1</c:v>
                </c:pt>
                <c:pt idx="9">
                  <c:v>M2</c:v>
                </c:pt>
                <c:pt idx="10">
                  <c:v>M3</c:v>
                </c:pt>
                <c:pt idx="11">
                  <c:v>M4</c:v>
                </c:pt>
                <c:pt idx="12">
                  <c:v>L1</c:v>
                </c:pt>
                <c:pt idx="13">
                  <c:v>L2</c:v>
                </c:pt>
                <c:pt idx="14">
                  <c:v>L3</c:v>
                </c:pt>
                <c:pt idx="15">
                  <c:v>L4</c:v>
                </c:pt>
              </c:strCache>
            </c:strRef>
          </c:cat>
          <c:val>
            <c:numRef>
              <c:f>graph!$E$56:$E$71</c:f>
              <c:numCache>
                <c:formatCode>General</c:formatCode>
                <c:ptCount val="16"/>
                <c:pt idx="0">
                  <c:v>0.13449127713161935</c:v>
                </c:pt>
                <c:pt idx="1">
                  <c:v>0.10534250627728908</c:v>
                </c:pt>
                <c:pt idx="2">
                  <c:v>0.11468636261108101</c:v>
                </c:pt>
                <c:pt idx="3">
                  <c:v>9.7837116842330082E-2</c:v>
                </c:pt>
                <c:pt idx="4">
                  <c:v>8.8926191835418389E-2</c:v>
                </c:pt>
                <c:pt idx="5">
                  <c:v>8.1916048458559002E-2</c:v>
                </c:pt>
                <c:pt idx="6">
                  <c:v>8.863690486469579E-2</c:v>
                </c:pt>
                <c:pt idx="7">
                  <c:v>8.2399523823766654E-2</c:v>
                </c:pt>
                <c:pt idx="8">
                  <c:v>0.13690348138553116</c:v>
                </c:pt>
                <c:pt idx="9">
                  <c:v>9.8561189033121457E-2</c:v>
                </c:pt>
                <c:pt idx="10">
                  <c:v>0.10334885436399373</c:v>
                </c:pt>
                <c:pt idx="11">
                  <c:v>0.1372787770367358</c:v>
                </c:pt>
                <c:pt idx="12">
                  <c:v>0.14550095705768878</c:v>
                </c:pt>
                <c:pt idx="13">
                  <c:v>0.11731937870985648</c:v>
                </c:pt>
                <c:pt idx="14">
                  <c:v>0.12261678798285343</c:v>
                </c:pt>
                <c:pt idx="15">
                  <c:v>0.19146213437618906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graph!$F$55</c:f>
              <c:strCache>
                <c:ptCount val="1"/>
                <c:pt idx="0">
                  <c:v>2007/8/1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graph!$A$56:$A$71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K1</c:v>
                </c:pt>
                <c:pt idx="3">
                  <c:v>K2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M1</c:v>
                </c:pt>
                <c:pt idx="9">
                  <c:v>M2</c:v>
                </c:pt>
                <c:pt idx="10">
                  <c:v>M3</c:v>
                </c:pt>
                <c:pt idx="11">
                  <c:v>M4</c:v>
                </c:pt>
                <c:pt idx="12">
                  <c:v>L1</c:v>
                </c:pt>
                <c:pt idx="13">
                  <c:v>L2</c:v>
                </c:pt>
                <c:pt idx="14">
                  <c:v>L3</c:v>
                </c:pt>
                <c:pt idx="15">
                  <c:v>L4</c:v>
                </c:pt>
              </c:strCache>
            </c:strRef>
          </c:cat>
          <c:val>
            <c:numRef>
              <c:f>graph!$F$56:$F$71</c:f>
              <c:numCache>
                <c:formatCode>General</c:formatCode>
                <c:ptCount val="16"/>
                <c:pt idx="0">
                  <c:v>0.24732138690017788</c:v>
                </c:pt>
                <c:pt idx="1">
                  <c:v>0.18536157675974985</c:v>
                </c:pt>
                <c:pt idx="2">
                  <c:v>0.19217274500236145</c:v>
                </c:pt>
                <c:pt idx="3">
                  <c:v>0.16484572311518794</c:v>
                </c:pt>
                <c:pt idx="4">
                  <c:v>0.15346509618431933</c:v>
                </c:pt>
                <c:pt idx="5">
                  <c:v>0.16698846580356405</c:v>
                </c:pt>
                <c:pt idx="6">
                  <c:v>0.18238117522034555</c:v>
                </c:pt>
                <c:pt idx="7">
                  <c:v>0.13649810136141385</c:v>
                </c:pt>
                <c:pt idx="8">
                  <c:v>0.16565346033183895</c:v>
                </c:pt>
                <c:pt idx="9">
                  <c:v>0.20973656794060683</c:v>
                </c:pt>
                <c:pt idx="10">
                  <c:v>0.14706290735793584</c:v>
                </c:pt>
                <c:pt idx="11">
                  <c:v>0.19414983055822721</c:v>
                </c:pt>
                <c:pt idx="12">
                  <c:v>0.28607695370041025</c:v>
                </c:pt>
                <c:pt idx="13">
                  <c:v>0.22633042659911537</c:v>
                </c:pt>
                <c:pt idx="14">
                  <c:v>0.22501256583447557</c:v>
                </c:pt>
                <c:pt idx="15">
                  <c:v>0.24270782071058453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graph!$G$55</c:f>
              <c:strCache>
                <c:ptCount val="1"/>
                <c:pt idx="0">
                  <c:v>2007/9/5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graph!$A$56:$A$71</c:f>
              <c:strCache>
                <c:ptCount val="16"/>
                <c:pt idx="0">
                  <c:v>S1</c:v>
                </c:pt>
                <c:pt idx="1">
                  <c:v>S2</c:v>
                </c:pt>
                <c:pt idx="2">
                  <c:v>K1</c:v>
                </c:pt>
                <c:pt idx="3">
                  <c:v>K2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M1</c:v>
                </c:pt>
                <c:pt idx="9">
                  <c:v>M2</c:v>
                </c:pt>
                <c:pt idx="10">
                  <c:v>M3</c:v>
                </c:pt>
                <c:pt idx="11">
                  <c:v>M4</c:v>
                </c:pt>
                <c:pt idx="12">
                  <c:v>L1</c:v>
                </c:pt>
                <c:pt idx="13">
                  <c:v>L2</c:v>
                </c:pt>
                <c:pt idx="14">
                  <c:v>L3</c:v>
                </c:pt>
                <c:pt idx="15">
                  <c:v>L4</c:v>
                </c:pt>
              </c:strCache>
            </c:strRef>
          </c:cat>
          <c:val>
            <c:numRef>
              <c:f>graph!$G$56:$G$71</c:f>
              <c:numCache>
                <c:formatCode>General</c:formatCode>
                <c:ptCount val="16"/>
                <c:pt idx="0">
                  <c:v>0.26133085131049777</c:v>
                </c:pt>
                <c:pt idx="1">
                  <c:v>0.23318074116936696</c:v>
                </c:pt>
                <c:pt idx="2">
                  <c:v>0.22264582166525274</c:v>
                </c:pt>
                <c:pt idx="3">
                  <c:v>0.22410400936193706</c:v>
                </c:pt>
                <c:pt idx="4">
                  <c:v>0.17424543306440246</c:v>
                </c:pt>
                <c:pt idx="5">
                  <c:v>0.17004948600975486</c:v>
                </c:pt>
                <c:pt idx="6">
                  <c:v>0.17890996753094277</c:v>
                </c:pt>
                <c:pt idx="7">
                  <c:v>0.16574467990019345</c:v>
                </c:pt>
                <c:pt idx="8">
                  <c:v>0.15264281409226613</c:v>
                </c:pt>
                <c:pt idx="9">
                  <c:v>0.15574137943020838</c:v>
                </c:pt>
                <c:pt idx="10">
                  <c:v>0.15487627224188186</c:v>
                </c:pt>
                <c:pt idx="11">
                  <c:v>0.17699999999999999</c:v>
                </c:pt>
                <c:pt idx="12">
                  <c:v>0.18139514838767765</c:v>
                </c:pt>
                <c:pt idx="13">
                  <c:v>0.18698844031498715</c:v>
                </c:pt>
                <c:pt idx="14">
                  <c:v>0.16503554452227112</c:v>
                </c:pt>
                <c:pt idx="15">
                  <c:v>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0032"/>
        <c:axId val="161421952"/>
      </c:lineChart>
      <c:catAx>
        <c:axId val="161420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42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2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420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712948517940718"/>
          <c:y val="8.6124401913875603E-2"/>
          <c:w val="0.43057722308892354"/>
          <c:h val="0.23923470092554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84588387719861"/>
          <c:y val="7.1428667245271776E-2"/>
          <c:w val="0.73951594301001788"/>
          <c:h val="0.7335174674802910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graph!$E$75</c:f>
              <c:strCache>
                <c:ptCount val="1"/>
                <c:pt idx="0">
                  <c:v>albedo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57616018246452139"/>
                  <c:y val="0.5686820815296638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y = 0.5892x + 0.1256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R</a:t>
                    </a:r>
                    <a:r>
                      <a:rPr lang="ja-JP" altLang="en-US" sz="1050" b="1" i="0" u="none" strike="noStrike" baseline="3000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</a:t>
                    </a:r>
                    <a:r>
                      <a:rPr lang="ja-JP" altLang="en-US" sz="105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= 0.2546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graph!$D$76:$D$171</c:f>
              <c:numCache>
                <c:formatCode>General</c:formatCode>
                <c:ptCount val="96"/>
                <c:pt idx="0">
                  <c:v>0.11275093518084173</c:v>
                </c:pt>
                <c:pt idx="1">
                  <c:v>0.10578105781057812</c:v>
                </c:pt>
                <c:pt idx="2">
                  <c:v>0.10098905082365289</c:v>
                </c:pt>
                <c:pt idx="3">
                  <c:v>0.10584940072954663</c:v>
                </c:pt>
                <c:pt idx="4">
                  <c:v>0.1139000887992896</c:v>
                </c:pt>
                <c:pt idx="5">
                  <c:v>0.14884764232257708</c:v>
                </c:pt>
                <c:pt idx="6">
                  <c:v>0.10080516495193484</c:v>
                </c:pt>
                <c:pt idx="7">
                  <c:v>8.4507823937408494E-2</c:v>
                </c:pt>
                <c:pt idx="8">
                  <c:v>0.1528735632183908</c:v>
                </c:pt>
                <c:pt idx="9">
                  <c:v>7.7584807907265269E-2</c:v>
                </c:pt>
                <c:pt idx="10">
                  <c:v>8.5309012765364456E-2</c:v>
                </c:pt>
                <c:pt idx="11">
                  <c:v>8.5942328273616614E-2</c:v>
                </c:pt>
                <c:pt idx="12">
                  <c:v>0.15980820899356568</c:v>
                </c:pt>
                <c:pt idx="13">
                  <c:v>0.17454648034662462</c:v>
                </c:pt>
                <c:pt idx="14">
                  <c:v>0.10556155961093722</c:v>
                </c:pt>
                <c:pt idx="15">
                  <c:v>0.1295052407521845</c:v>
                </c:pt>
                <c:pt idx="16">
                  <c:v>0.12034604046887867</c:v>
                </c:pt>
                <c:pt idx="17">
                  <c:v>0.11718013261752541</c:v>
                </c:pt>
                <c:pt idx="18">
                  <c:v>0.11822947000582411</c:v>
                </c:pt>
                <c:pt idx="19">
                  <c:v>0.11320754716981132</c:v>
                </c:pt>
                <c:pt idx="20">
                  <c:v>9.0965825294359426E-2</c:v>
                </c:pt>
                <c:pt idx="21">
                  <c:v>9.2513728732689038E-2</c:v>
                </c:pt>
                <c:pt idx="22">
                  <c:v>0.13748612224757908</c:v>
                </c:pt>
                <c:pt idx="23">
                  <c:v>7.9652344213471588E-2</c:v>
                </c:pt>
                <c:pt idx="24">
                  <c:v>8.8910217100226063E-2</c:v>
                </c:pt>
                <c:pt idx="25">
                  <c:v>8.2224909310761804E-2</c:v>
                </c:pt>
                <c:pt idx="26">
                  <c:v>7.5380189917576251E-2</c:v>
                </c:pt>
                <c:pt idx="27">
                  <c:v>9.8459894952372465E-2</c:v>
                </c:pt>
                <c:pt idx="28">
                  <c:v>7.1695201424063937E-2</c:v>
                </c:pt>
                <c:pt idx="29">
                  <c:v>7.7726730237599406E-2</c:v>
                </c:pt>
                <c:pt idx="30">
                  <c:v>0.10880058696323755</c:v>
                </c:pt>
                <c:pt idx="31">
                  <c:v>8.3179582891078213E-2</c:v>
                </c:pt>
                <c:pt idx="32">
                  <c:v>0.20779863232940493</c:v>
                </c:pt>
                <c:pt idx="33">
                  <c:v>0.38594755071746656</c:v>
                </c:pt>
                <c:pt idx="34">
                  <c:v>8.7195711009343452E-2</c:v>
                </c:pt>
                <c:pt idx="35">
                  <c:v>0.27585074234660362</c:v>
                </c:pt>
                <c:pt idx="36">
                  <c:v>0.14336846728151076</c:v>
                </c:pt>
                <c:pt idx="37">
                  <c:v>0.10514220335054469</c:v>
                </c:pt>
                <c:pt idx="38">
                  <c:v>6.8770285072037779E-2</c:v>
                </c:pt>
                <c:pt idx="39">
                  <c:v>9.7070337987733263E-2</c:v>
                </c:pt>
                <c:pt idx="40">
                  <c:v>0.2196259865479569</c:v>
                </c:pt>
                <c:pt idx="41">
                  <c:v>6.9938992019355467E-2</c:v>
                </c:pt>
                <c:pt idx="42">
                  <c:v>0.15114461411260111</c:v>
                </c:pt>
                <c:pt idx="43">
                  <c:v>0.10370249705733983</c:v>
                </c:pt>
                <c:pt idx="44">
                  <c:v>0.14744289199379021</c:v>
                </c:pt>
                <c:pt idx="45">
                  <c:v>0.19844581403361022</c:v>
                </c:pt>
                <c:pt idx="46">
                  <c:v>0.11868858362916088</c:v>
                </c:pt>
                <c:pt idx="47">
                  <c:v>0.15358134151963043</c:v>
                </c:pt>
                <c:pt idx="48">
                  <c:v>0.14567839195979901</c:v>
                </c:pt>
                <c:pt idx="49">
                  <c:v>7.9954687017262244E-2</c:v>
                </c:pt>
                <c:pt idx="50">
                  <c:v>0.11363068465767116</c:v>
                </c:pt>
                <c:pt idx="51">
                  <c:v>0.1307631674683698</c:v>
                </c:pt>
                <c:pt idx="52">
                  <c:v>0.12978571428571428</c:v>
                </c:pt>
                <c:pt idx="53">
                  <c:v>8.1608242924370328E-2</c:v>
                </c:pt>
                <c:pt idx="54">
                  <c:v>7.7821142587981951E-2</c:v>
                </c:pt>
                <c:pt idx="55">
                  <c:v>0.10517968286765053</c:v>
                </c:pt>
                <c:pt idx="56">
                  <c:v>6.756210626411506E-2</c:v>
                </c:pt>
                <c:pt idx="57">
                  <c:v>0.12588235294117647</c:v>
                </c:pt>
                <c:pt idx="58">
                  <c:v>7.7877054316844885E-2</c:v>
                </c:pt>
                <c:pt idx="59">
                  <c:v>7.9234812034741475E-2</c:v>
                </c:pt>
                <c:pt idx="60">
                  <c:v>0.11186443200762086</c:v>
                </c:pt>
                <c:pt idx="61">
                  <c:v>9.151695258678913E-2</c:v>
                </c:pt>
                <c:pt idx="62">
                  <c:v>0.10503746714268901</c:v>
                </c:pt>
                <c:pt idx="63">
                  <c:v>9.3252679613711129E-2</c:v>
                </c:pt>
                <c:pt idx="64">
                  <c:v>7.1812093834205115E-2</c:v>
                </c:pt>
                <c:pt idx="65">
                  <c:v>0.11788350901371347</c:v>
                </c:pt>
                <c:pt idx="66">
                  <c:v>9.6939252232490475E-2</c:v>
                </c:pt>
                <c:pt idx="67">
                  <c:v>0.11294765840220385</c:v>
                </c:pt>
                <c:pt idx="68">
                  <c:v>0.1039671682626539</c:v>
                </c:pt>
                <c:pt idx="69">
                  <c:v>0.16642126789366055</c:v>
                </c:pt>
                <c:pt idx="70">
                  <c:v>0.14570508678252786</c:v>
                </c:pt>
                <c:pt idx="71">
                  <c:v>0.10972029432358396</c:v>
                </c:pt>
                <c:pt idx="72">
                  <c:v>6.3577162746308868E-2</c:v>
                </c:pt>
                <c:pt idx="73">
                  <c:v>7.8142735092215893E-2</c:v>
                </c:pt>
                <c:pt idx="74">
                  <c:v>8.0896619295644068E-2</c:v>
                </c:pt>
                <c:pt idx="75">
                  <c:v>4.4569628405378772E-2</c:v>
                </c:pt>
                <c:pt idx="76">
                  <c:v>0.1308137208540977</c:v>
                </c:pt>
                <c:pt idx="77">
                  <c:v>9.3496424357708705E-2</c:v>
                </c:pt>
                <c:pt idx="78">
                  <c:v>9.4015342580916345E-2</c:v>
                </c:pt>
                <c:pt idx="79">
                  <c:v>8.890063424947145E-2</c:v>
                </c:pt>
                <c:pt idx="80">
                  <c:v>7.7243750744421358E-2</c:v>
                </c:pt>
                <c:pt idx="81">
                  <c:v>8.9975756298092124E-2</c:v>
                </c:pt>
                <c:pt idx="82">
                  <c:v>8.6062972724761252E-2</c:v>
                </c:pt>
                <c:pt idx="83">
                  <c:v>9.5622972590512265E-2</c:v>
                </c:pt>
                <c:pt idx="84">
                  <c:v>7.6974968120107928E-2</c:v>
                </c:pt>
                <c:pt idx="85">
                  <c:v>0.15972741433021809</c:v>
                </c:pt>
                <c:pt idx="86">
                  <c:v>7.5012559027428899E-2</c:v>
                </c:pt>
                <c:pt idx="87">
                  <c:v>6.1597679264800691E-2</c:v>
                </c:pt>
                <c:pt idx="88">
                  <c:v>0.1500639324168217</c:v>
                </c:pt>
                <c:pt idx="89">
                  <c:v>9.6716573024585098E-2</c:v>
                </c:pt>
                <c:pt idx="90">
                  <c:v>9.942028985507248E-2</c:v>
                </c:pt>
                <c:pt idx="91">
                  <c:v>0.12147664200298641</c:v>
                </c:pt>
                <c:pt idx="92">
                  <c:v>0.18192640692640694</c:v>
                </c:pt>
                <c:pt idx="93">
                  <c:v>0.16902081094690069</c:v>
                </c:pt>
                <c:pt idx="94">
                  <c:v>0.14117653820071036</c:v>
                </c:pt>
                <c:pt idx="95">
                  <c:v>0.11065197428833792</c:v>
                </c:pt>
              </c:numCache>
            </c:numRef>
          </c:xVal>
          <c:yVal>
            <c:numRef>
              <c:f>graph!$E$76:$E$171</c:f>
              <c:numCache>
                <c:formatCode>General</c:formatCode>
                <c:ptCount val="96"/>
                <c:pt idx="0">
                  <c:v>0.18884468022399059</c:v>
                </c:pt>
                <c:pt idx="1">
                  <c:v>0.18257575757575759</c:v>
                </c:pt>
                <c:pt idx="2">
                  <c:v>0.20754716981132074</c:v>
                </c:pt>
                <c:pt idx="3">
                  <c:v>0.17621487346685299</c:v>
                </c:pt>
                <c:pt idx="4">
                  <c:v>0.20425901781833986</c:v>
                </c:pt>
                <c:pt idx="5">
                  <c:v>0.19359497111790691</c:v>
                </c:pt>
                <c:pt idx="6">
                  <c:v>0.17528990090659921</c:v>
                </c:pt>
                <c:pt idx="7">
                  <c:v>0.14185271424005846</c:v>
                </c:pt>
                <c:pt idx="8">
                  <c:v>0.15153886280646844</c:v>
                </c:pt>
                <c:pt idx="9">
                  <c:v>0.1645635540600088</c:v>
                </c:pt>
                <c:pt idx="10">
                  <c:v>0.16403948730196638</c:v>
                </c:pt>
                <c:pt idx="11">
                  <c:v>0.19178981937602629</c:v>
                </c:pt>
                <c:pt idx="12">
                  <c:v>0.32794275787906357</c:v>
                </c:pt>
                <c:pt idx="13">
                  <c:v>0.29425336466566976</c:v>
                </c:pt>
                <c:pt idx="14">
                  <c:v>0.25850340136054423</c:v>
                </c:pt>
                <c:pt idx="15">
                  <c:v>0.12537268645039598</c:v>
                </c:pt>
                <c:pt idx="16">
                  <c:v>0.23040356359284622</c:v>
                </c:pt>
                <c:pt idx="17">
                  <c:v>0.24745254745254747</c:v>
                </c:pt>
                <c:pt idx="18">
                  <c:v>0.2205527638190955</c:v>
                </c:pt>
                <c:pt idx="19">
                  <c:v>0.20050251256281409</c:v>
                </c:pt>
                <c:pt idx="20">
                  <c:v>0.19226936433640346</c:v>
                </c:pt>
                <c:pt idx="21">
                  <c:v>0.16835396494668467</c:v>
                </c:pt>
                <c:pt idx="22">
                  <c:v>0.20048760481224934</c:v>
                </c:pt>
                <c:pt idx="23">
                  <c:v>0.13000325008125205</c:v>
                </c:pt>
                <c:pt idx="24">
                  <c:v>0.16842312616960503</c:v>
                </c:pt>
                <c:pt idx="25">
                  <c:v>0.1116751269035533</c:v>
                </c:pt>
                <c:pt idx="26">
                  <c:v>0.10345169281585467</c:v>
                </c:pt>
                <c:pt idx="27">
                  <c:v>0.20818131564400222</c:v>
                </c:pt>
                <c:pt idx="28">
                  <c:v>0.11035209782837865</c:v>
                </c:pt>
                <c:pt idx="29">
                  <c:v>0.1169052488070893</c:v>
                </c:pt>
                <c:pt idx="30">
                  <c:v>0.19639037433155079</c:v>
                </c:pt>
                <c:pt idx="31">
                  <c:v>0.18571428571428572</c:v>
                </c:pt>
                <c:pt idx="32">
                  <c:v>0.27683080808080812</c:v>
                </c:pt>
                <c:pt idx="33">
                  <c:v>0.24061510628674809</c:v>
                </c:pt>
                <c:pt idx="34">
                  <c:v>0.18169634985011501</c:v>
                </c:pt>
                <c:pt idx="35">
                  <c:v>0.27500000000000002</c:v>
                </c:pt>
                <c:pt idx="36">
                  <c:v>0.25974025974025977</c:v>
                </c:pt>
                <c:pt idx="37">
                  <c:v>0.23749999999999999</c:v>
                </c:pt>
                <c:pt idx="38">
                  <c:v>0.15484515484515482</c:v>
                </c:pt>
                <c:pt idx="39">
                  <c:v>0.22500000000000001</c:v>
                </c:pt>
                <c:pt idx="40">
                  <c:v>0.30478955007256892</c:v>
                </c:pt>
                <c:pt idx="41">
                  <c:v>0.17610759493670886</c:v>
                </c:pt>
                <c:pt idx="42">
                  <c:v>0.27482517482517477</c:v>
                </c:pt>
                <c:pt idx="43">
                  <c:v>0.31034482758620696</c:v>
                </c:pt>
                <c:pt idx="44">
                  <c:v>0.28771526980482198</c:v>
                </c:pt>
                <c:pt idx="45">
                  <c:v>0.25731874145006839</c:v>
                </c:pt>
                <c:pt idx="46">
                  <c:v>0.29333333333333333</c:v>
                </c:pt>
                <c:pt idx="47">
                  <c:v>0.29292437520285619</c:v>
                </c:pt>
                <c:pt idx="48">
                  <c:v>0.12374686716791979</c:v>
                </c:pt>
                <c:pt idx="49">
                  <c:v>0.14382978723404255</c:v>
                </c:pt>
                <c:pt idx="50">
                  <c:v>0.19311263318112637</c:v>
                </c:pt>
                <c:pt idx="51">
                  <c:v>0.12727272727272701</c:v>
                </c:pt>
                <c:pt idx="52">
                  <c:v>0.14285714285714285</c:v>
                </c:pt>
                <c:pt idx="53">
                  <c:v>0.11764705882352941</c:v>
                </c:pt>
                <c:pt idx="54">
                  <c:v>0.14975934838948537</c:v>
                </c:pt>
                <c:pt idx="55">
                  <c:v>0.15182648401826485</c:v>
                </c:pt>
                <c:pt idx="56">
                  <c:v>0.11929824561403508</c:v>
                </c:pt>
                <c:pt idx="57">
                  <c:v>0.15484515484515482</c:v>
                </c:pt>
                <c:pt idx="58">
                  <c:v>0.17318634423897583</c:v>
                </c:pt>
                <c:pt idx="59">
                  <c:v>0.171875</c:v>
                </c:pt>
                <c:pt idx="60">
                  <c:v>0.21174004192872115</c:v>
                </c:pt>
                <c:pt idx="61">
                  <c:v>0.20567933595456531</c:v>
                </c:pt>
                <c:pt idx="62">
                  <c:v>0.22224489795918367</c:v>
                </c:pt>
                <c:pt idx="63">
                  <c:v>0.2208672086720867</c:v>
                </c:pt>
                <c:pt idx="64">
                  <c:v>0.14385763490241099</c:v>
                </c:pt>
                <c:pt idx="65">
                  <c:v>0.25403028822667317</c:v>
                </c:pt>
                <c:pt idx="66">
                  <c:v>0.20577475829631564</c:v>
                </c:pt>
                <c:pt idx="67">
                  <c:v>0.23605054909560724</c:v>
                </c:pt>
                <c:pt idx="68">
                  <c:v>0.22511444692856381</c:v>
                </c:pt>
                <c:pt idx="69">
                  <c:v>0.1820771820771821</c:v>
                </c:pt>
                <c:pt idx="70">
                  <c:v>0.21631771352608842</c:v>
                </c:pt>
                <c:pt idx="71">
                  <c:v>0.28474074508309638</c:v>
                </c:pt>
                <c:pt idx="72">
                  <c:v>0.13091082196128212</c:v>
                </c:pt>
                <c:pt idx="73">
                  <c:v>0.11826981246218998</c:v>
                </c:pt>
                <c:pt idx="74">
                  <c:v>0.1548821548821549</c:v>
                </c:pt>
                <c:pt idx="75">
                  <c:v>0.17996587373281142</c:v>
                </c:pt>
                <c:pt idx="76">
                  <c:v>0.2</c:v>
                </c:pt>
                <c:pt idx="77">
                  <c:v>0.21790213178294576</c:v>
                </c:pt>
                <c:pt idx="78">
                  <c:v>0.18346855065150164</c:v>
                </c:pt>
                <c:pt idx="79">
                  <c:v>0.15756823821339952</c:v>
                </c:pt>
                <c:pt idx="80">
                  <c:v>0.18548688681852921</c:v>
                </c:pt>
                <c:pt idx="81">
                  <c:v>0.22223956854953164</c:v>
                </c:pt>
                <c:pt idx="82">
                  <c:v>0.14468347095465739</c:v>
                </c:pt>
                <c:pt idx="83">
                  <c:v>0.20084033613445379</c:v>
                </c:pt>
                <c:pt idx="84">
                  <c:v>0.11401489505754908</c:v>
                </c:pt>
                <c:pt idx="85">
                  <c:v>0.13043863535666811</c:v>
                </c:pt>
                <c:pt idx="86">
                  <c:v>8.7912512558930372E-2</c:v>
                </c:pt>
                <c:pt idx="87">
                  <c:v>8.1730769230769232E-2</c:v>
                </c:pt>
                <c:pt idx="88">
                  <c:v>0.26633911999126536</c:v>
                </c:pt>
                <c:pt idx="89">
                  <c:v>0.20194151195243298</c:v>
                </c:pt>
                <c:pt idx="90">
                  <c:v>0.22564855604503181</c:v>
                </c:pt>
                <c:pt idx="91">
                  <c:v>0.170125786163522</c:v>
                </c:pt>
                <c:pt idx="92">
                  <c:v>0.20904226303348311</c:v>
                </c:pt>
                <c:pt idx="93">
                  <c:v>0.1925547894384422</c:v>
                </c:pt>
                <c:pt idx="94">
                  <c:v>0.22780633431348343</c:v>
                </c:pt>
                <c:pt idx="95">
                  <c:v>0.13972125435540073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46240"/>
        <c:axId val="161548160"/>
      </c:scatterChart>
      <c:valAx>
        <c:axId val="161546240"/>
        <c:scaling>
          <c:orientation val="minMax"/>
          <c:max val="0.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2007/5/14</a:t>
                </a:r>
              </a:p>
            </c:rich>
          </c:tx>
          <c:layout>
            <c:manualLayout>
              <c:xMode val="edge"/>
              <c:yMode val="edge"/>
              <c:x val="0.46357708597683561"/>
              <c:y val="0.89560554930633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548160"/>
        <c:crosses val="autoZero"/>
        <c:crossBetween val="midCat"/>
        <c:majorUnit val="0.05"/>
      </c:valAx>
      <c:valAx>
        <c:axId val="161548160"/>
        <c:scaling>
          <c:orientation val="minMax"/>
          <c:max val="0.35"/>
        </c:scaling>
        <c:delete val="0"/>
        <c:axPos val="l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2007/8/1</a:t>
                </a:r>
              </a:p>
            </c:rich>
          </c:tx>
          <c:layout>
            <c:manualLayout>
              <c:xMode val="edge"/>
              <c:yMode val="edge"/>
              <c:x val="3.5320088300220751E-2"/>
              <c:y val="0.329670906521300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546240"/>
        <c:crossesAt val="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40182292013684"/>
          <c:y val="6.9378071473711625E-2"/>
          <c:w val="0.73489418649143079"/>
          <c:h val="0.7488047024576461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graph!$N$74</c:f>
              <c:strCache>
                <c:ptCount val="1"/>
                <c:pt idx="0">
                  <c:v>2007/8/1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graph!$M$76:$M$171</c:f>
              <c:numCache>
                <c:formatCode>General</c:formatCode>
                <c:ptCount val="96"/>
                <c:pt idx="0">
                  <c:v>9.8880877604281853E-2</c:v>
                </c:pt>
                <c:pt idx="1">
                  <c:v>8.995091292779156E-2</c:v>
                </c:pt>
                <c:pt idx="2">
                  <c:v>8.2051368364358571E-2</c:v>
                </c:pt>
                <c:pt idx="3">
                  <c:v>0.10132355224344047</c:v>
                </c:pt>
                <c:pt idx="4">
                  <c:v>0.10687061822817082</c:v>
                </c:pt>
                <c:pt idx="5">
                  <c:v>8.6419753086419762E-2</c:v>
                </c:pt>
                <c:pt idx="6">
                  <c:v>0.15289843626599275</c:v>
                </c:pt>
                <c:pt idx="7">
                  <c:v>8.6190753929273084E-2</c:v>
                </c:pt>
                <c:pt idx="8">
                  <c:v>0.12828000453326283</c:v>
                </c:pt>
                <c:pt idx="9">
                  <c:v>6.9565801855088052E-2</c:v>
                </c:pt>
                <c:pt idx="10">
                  <c:v>6.9937141979080686E-2</c:v>
                </c:pt>
                <c:pt idx="11">
                  <c:v>8.4353319142226435E-2</c:v>
                </c:pt>
                <c:pt idx="12">
                  <c:v>0.17122497455039024</c:v>
                </c:pt>
                <c:pt idx="13">
                  <c:v>0.18331400165700085</c:v>
                </c:pt>
                <c:pt idx="14">
                  <c:v>0.15794975372949221</c:v>
                </c:pt>
                <c:pt idx="15">
                  <c:v>0.15695622667119105</c:v>
                </c:pt>
                <c:pt idx="16">
                  <c:v>0.12792147274905896</c:v>
                </c:pt>
                <c:pt idx="17">
                  <c:v>0.12873576424293778</c:v>
                </c:pt>
                <c:pt idx="18">
                  <c:v>0.14242424242424243</c:v>
                </c:pt>
                <c:pt idx="19">
                  <c:v>0.10816143201194814</c:v>
                </c:pt>
                <c:pt idx="20">
                  <c:v>7.656570090722857E-2</c:v>
                </c:pt>
                <c:pt idx="21">
                  <c:v>9.9048850806994854E-2</c:v>
                </c:pt>
                <c:pt idx="22">
                  <c:v>8.2989488161901964E-2</c:v>
                </c:pt>
                <c:pt idx="23">
                  <c:v>7.5279310808991792E-2</c:v>
                </c:pt>
                <c:pt idx="24">
                  <c:v>0.11134300983461405</c:v>
                </c:pt>
                <c:pt idx="25">
                  <c:v>8.9879931389365356E-2</c:v>
                </c:pt>
                <c:pt idx="26">
                  <c:v>9.3602581277398705E-2</c:v>
                </c:pt>
                <c:pt idx="27">
                  <c:v>0.10623756539680201</c:v>
                </c:pt>
                <c:pt idx="28">
                  <c:v>8.1286638093901464E-2</c:v>
                </c:pt>
                <c:pt idx="29">
                  <c:v>9.2485672739714309E-2</c:v>
                </c:pt>
                <c:pt idx="30">
                  <c:v>0.15017239772621377</c:v>
                </c:pt>
                <c:pt idx="31">
                  <c:v>0.12456896551724138</c:v>
                </c:pt>
                <c:pt idx="32">
                  <c:v>0.25617096917545346</c:v>
                </c:pt>
                <c:pt idx="33">
                  <c:v>0.26934902459711618</c:v>
                </c:pt>
                <c:pt idx="34">
                  <c:v>0.26640907139429759</c:v>
                </c:pt>
                <c:pt idx="35">
                  <c:v>0.2109375</c:v>
                </c:pt>
                <c:pt idx="36">
                  <c:v>0.25984251968503935</c:v>
                </c:pt>
                <c:pt idx="37">
                  <c:v>0.18958161814235461</c:v>
                </c:pt>
                <c:pt idx="38">
                  <c:v>8.9419685619210557E-2</c:v>
                </c:pt>
                <c:pt idx="39">
                  <c:v>0.12485443833373687</c:v>
                </c:pt>
                <c:pt idx="40">
                  <c:v>0.18072232645403374</c:v>
                </c:pt>
                <c:pt idx="41">
                  <c:v>0.11558384547848992</c:v>
                </c:pt>
                <c:pt idx="42">
                  <c:v>0.20105960821091384</c:v>
                </c:pt>
                <c:pt idx="43">
                  <c:v>0.17692307692307693</c:v>
                </c:pt>
                <c:pt idx="44">
                  <c:v>0.18676049321210611</c:v>
                </c:pt>
                <c:pt idx="45">
                  <c:v>0.16469583048530417</c:v>
                </c:pt>
                <c:pt idx="46">
                  <c:v>0.17681495211615694</c:v>
                </c:pt>
                <c:pt idx="47">
                  <c:v>0.16595152277971664</c:v>
                </c:pt>
                <c:pt idx="48">
                  <c:v>0.10352144372762929</c:v>
                </c:pt>
                <c:pt idx="49">
                  <c:v>9.9375102554285416E-2</c:v>
                </c:pt>
                <c:pt idx="50">
                  <c:v>0.11558745846468434</c:v>
                </c:pt>
                <c:pt idx="51">
                  <c:v>0.15812188406875513</c:v>
                </c:pt>
                <c:pt idx="52">
                  <c:v>0.14124772254927992</c:v>
                </c:pt>
                <c:pt idx="53">
                  <c:v>0.14398377647589006</c:v>
                </c:pt>
                <c:pt idx="54">
                  <c:v>7.8048845624858129E-2</c:v>
                </c:pt>
                <c:pt idx="55">
                  <c:v>0.10854282320428596</c:v>
                </c:pt>
                <c:pt idx="56">
                  <c:v>8.3333695024717991E-2</c:v>
                </c:pt>
                <c:pt idx="57">
                  <c:v>0.10416847514713796</c:v>
                </c:pt>
                <c:pt idx="58">
                  <c:v>7.6597131681877456E-2</c:v>
                </c:pt>
                <c:pt idx="59">
                  <c:v>9.9638917496990984E-2</c:v>
                </c:pt>
                <c:pt idx="60">
                  <c:v>0.10805519763913712</c:v>
                </c:pt>
                <c:pt idx="61">
                  <c:v>0.10458335231673424</c:v>
                </c:pt>
                <c:pt idx="62">
                  <c:v>0.12265733056708158</c:v>
                </c:pt>
                <c:pt idx="63">
                  <c:v>0.13495229633758982</c:v>
                </c:pt>
                <c:pt idx="64">
                  <c:v>8.1756970570655035E-2</c:v>
                </c:pt>
                <c:pt idx="65">
                  <c:v>0.14767998219650605</c:v>
                </c:pt>
                <c:pt idx="66">
                  <c:v>0.10548240548240548</c:v>
                </c:pt>
                <c:pt idx="67">
                  <c:v>0.16666666666666666</c:v>
                </c:pt>
                <c:pt idx="68">
                  <c:v>0.16089098913526395</c:v>
                </c:pt>
                <c:pt idx="69">
                  <c:v>0.14801999231064975</c:v>
                </c:pt>
                <c:pt idx="70">
                  <c:v>0.16699182460052026</c:v>
                </c:pt>
                <c:pt idx="71">
                  <c:v>0.16509603346370721</c:v>
                </c:pt>
                <c:pt idx="72">
                  <c:v>4.4888635065676752E-2</c:v>
                </c:pt>
                <c:pt idx="73">
                  <c:v>8.3255164512548774E-2</c:v>
                </c:pt>
                <c:pt idx="74">
                  <c:v>6.8426298243805209E-2</c:v>
                </c:pt>
                <c:pt idx="75">
                  <c:v>8.6529759832927267E-2</c:v>
                </c:pt>
                <c:pt idx="76">
                  <c:v>0.1290944807346398</c:v>
                </c:pt>
                <c:pt idx="77">
                  <c:v>0.10270364556078843</c:v>
                </c:pt>
                <c:pt idx="78">
                  <c:v>0.12586088154269975</c:v>
                </c:pt>
                <c:pt idx="79">
                  <c:v>9.7240537240537245E-2</c:v>
                </c:pt>
                <c:pt idx="80">
                  <c:v>9.9796334012219962E-2</c:v>
                </c:pt>
                <c:pt idx="81">
                  <c:v>0.11752286004572009</c:v>
                </c:pt>
                <c:pt idx="82">
                  <c:v>0.10060402901930302</c:v>
                </c:pt>
                <c:pt idx="83">
                  <c:v>0.10020080321285141</c:v>
                </c:pt>
                <c:pt idx="84">
                  <c:v>9.5611750730994149E-2</c:v>
                </c:pt>
                <c:pt idx="85">
                  <c:v>0.11281160054535357</c:v>
                </c:pt>
                <c:pt idx="86">
                  <c:v>7.9523558633147667E-2</c:v>
                </c:pt>
                <c:pt idx="87">
                  <c:v>7.3773359840954275E-2</c:v>
                </c:pt>
                <c:pt idx="88">
                  <c:v>0.20359362549800797</c:v>
                </c:pt>
                <c:pt idx="89">
                  <c:v>0.15609928302224524</c:v>
                </c:pt>
                <c:pt idx="90">
                  <c:v>0.1129695988903017</c:v>
                </c:pt>
                <c:pt idx="91">
                  <c:v>0.14003336113427856</c:v>
                </c:pt>
                <c:pt idx="92">
                  <c:v>0.18939393939393939</c:v>
                </c:pt>
                <c:pt idx="93">
                  <c:v>0.13214256535153074</c:v>
                </c:pt>
                <c:pt idx="94">
                  <c:v>0.17021294068374243</c:v>
                </c:pt>
                <c:pt idx="95">
                  <c:v>7.3796282123237578E-2</c:v>
                </c:pt>
              </c:numCache>
            </c:numRef>
          </c:xVal>
          <c:yVal>
            <c:numRef>
              <c:f>graph!$N$76:$N$171</c:f>
              <c:numCache>
                <c:formatCode>General</c:formatCode>
                <c:ptCount val="96"/>
                <c:pt idx="0">
                  <c:v>0.18884468022399059</c:v>
                </c:pt>
                <c:pt idx="1">
                  <c:v>0.18257575757575759</c:v>
                </c:pt>
                <c:pt idx="2">
                  <c:v>0.20754716981132074</c:v>
                </c:pt>
                <c:pt idx="3">
                  <c:v>0.17621487346685299</c:v>
                </c:pt>
                <c:pt idx="4">
                  <c:v>0.20425901781833986</c:v>
                </c:pt>
                <c:pt idx="5">
                  <c:v>0.19359497111790691</c:v>
                </c:pt>
                <c:pt idx="6">
                  <c:v>0.17528990090659921</c:v>
                </c:pt>
                <c:pt idx="7">
                  <c:v>0.14185271424005846</c:v>
                </c:pt>
                <c:pt idx="8">
                  <c:v>0.15153886280646844</c:v>
                </c:pt>
                <c:pt idx="9">
                  <c:v>0.1645635540600088</c:v>
                </c:pt>
                <c:pt idx="10">
                  <c:v>0.16403948730196638</c:v>
                </c:pt>
                <c:pt idx="11">
                  <c:v>0.19178981937602629</c:v>
                </c:pt>
                <c:pt idx="12">
                  <c:v>0.32794275787906357</c:v>
                </c:pt>
                <c:pt idx="13">
                  <c:v>0.29425336466566976</c:v>
                </c:pt>
                <c:pt idx="14">
                  <c:v>0.25850340136054423</c:v>
                </c:pt>
                <c:pt idx="15">
                  <c:v>0.12537268645039598</c:v>
                </c:pt>
                <c:pt idx="16">
                  <c:v>0.23040356359284622</c:v>
                </c:pt>
                <c:pt idx="17">
                  <c:v>0.24745254745254747</c:v>
                </c:pt>
                <c:pt idx="18">
                  <c:v>0.2205527638190955</c:v>
                </c:pt>
                <c:pt idx="19">
                  <c:v>0.20050251256281409</c:v>
                </c:pt>
                <c:pt idx="20">
                  <c:v>0.19226936433640346</c:v>
                </c:pt>
                <c:pt idx="21">
                  <c:v>0.16835396494668467</c:v>
                </c:pt>
                <c:pt idx="22">
                  <c:v>0.20048760481224934</c:v>
                </c:pt>
                <c:pt idx="23">
                  <c:v>0.13000325008125205</c:v>
                </c:pt>
                <c:pt idx="24">
                  <c:v>0.16842312616960503</c:v>
                </c:pt>
                <c:pt idx="25">
                  <c:v>0.1116751269035533</c:v>
                </c:pt>
                <c:pt idx="26">
                  <c:v>0.10345169281585467</c:v>
                </c:pt>
                <c:pt idx="27">
                  <c:v>0.20818131564400222</c:v>
                </c:pt>
                <c:pt idx="28">
                  <c:v>0.11035209782837865</c:v>
                </c:pt>
                <c:pt idx="29">
                  <c:v>0.1169052488070893</c:v>
                </c:pt>
                <c:pt idx="30">
                  <c:v>0.19639037433155079</c:v>
                </c:pt>
                <c:pt idx="31">
                  <c:v>0.18571428571428572</c:v>
                </c:pt>
                <c:pt idx="32">
                  <c:v>0.27683080808080812</c:v>
                </c:pt>
                <c:pt idx="33">
                  <c:v>0.24061510628674809</c:v>
                </c:pt>
                <c:pt idx="34">
                  <c:v>0.2816963498501146</c:v>
                </c:pt>
                <c:pt idx="35">
                  <c:v>0.27500000000000002</c:v>
                </c:pt>
                <c:pt idx="36">
                  <c:v>0.25974025974025977</c:v>
                </c:pt>
                <c:pt idx="37">
                  <c:v>0.23749999999999999</c:v>
                </c:pt>
                <c:pt idx="38">
                  <c:v>0.15484515484515482</c:v>
                </c:pt>
                <c:pt idx="39">
                  <c:v>0.22500000000000001</c:v>
                </c:pt>
                <c:pt idx="40">
                  <c:v>0.30478955007256892</c:v>
                </c:pt>
                <c:pt idx="41">
                  <c:v>0.17610759493670886</c:v>
                </c:pt>
                <c:pt idx="42">
                  <c:v>0.27482517482517477</c:v>
                </c:pt>
                <c:pt idx="43">
                  <c:v>0.31034482758620696</c:v>
                </c:pt>
                <c:pt idx="44">
                  <c:v>0.28771526980482198</c:v>
                </c:pt>
                <c:pt idx="45">
                  <c:v>0.25731874145006839</c:v>
                </c:pt>
                <c:pt idx="46">
                  <c:v>0.29333333333333333</c:v>
                </c:pt>
                <c:pt idx="47">
                  <c:v>0.29292437520285619</c:v>
                </c:pt>
                <c:pt idx="48">
                  <c:v>0.12374686716791979</c:v>
                </c:pt>
                <c:pt idx="49">
                  <c:v>0.14382978723404255</c:v>
                </c:pt>
                <c:pt idx="50">
                  <c:v>0.19311263318112637</c:v>
                </c:pt>
                <c:pt idx="51">
                  <c:v>0.27272727272727271</c:v>
                </c:pt>
                <c:pt idx="52">
                  <c:v>0.14285714285714285</c:v>
                </c:pt>
                <c:pt idx="53">
                  <c:v>0.11764705882352941</c:v>
                </c:pt>
                <c:pt idx="54">
                  <c:v>0.14975934838948537</c:v>
                </c:pt>
                <c:pt idx="55">
                  <c:v>0.15182648401826485</c:v>
                </c:pt>
                <c:pt idx="56">
                  <c:v>0.11929824561403508</c:v>
                </c:pt>
                <c:pt idx="57">
                  <c:v>0.15484515484515482</c:v>
                </c:pt>
                <c:pt idx="58">
                  <c:v>0.17318634423897583</c:v>
                </c:pt>
                <c:pt idx="59">
                  <c:v>0.171875</c:v>
                </c:pt>
                <c:pt idx="60">
                  <c:v>0.21174004192872115</c:v>
                </c:pt>
                <c:pt idx="61">
                  <c:v>0.20567933595456531</c:v>
                </c:pt>
                <c:pt idx="62">
                  <c:v>0.22224489795918367</c:v>
                </c:pt>
                <c:pt idx="63">
                  <c:v>0.2208672086720867</c:v>
                </c:pt>
                <c:pt idx="64">
                  <c:v>0.14385763490241099</c:v>
                </c:pt>
                <c:pt idx="65">
                  <c:v>0.25403028822667317</c:v>
                </c:pt>
                <c:pt idx="66">
                  <c:v>0.20577475829631564</c:v>
                </c:pt>
                <c:pt idx="67">
                  <c:v>0.23605054909560724</c:v>
                </c:pt>
                <c:pt idx="68">
                  <c:v>0.22511444692856381</c:v>
                </c:pt>
                <c:pt idx="69">
                  <c:v>0.1820771820771821</c:v>
                </c:pt>
                <c:pt idx="70">
                  <c:v>0.21631771352608842</c:v>
                </c:pt>
                <c:pt idx="71">
                  <c:v>0.28474074508309638</c:v>
                </c:pt>
                <c:pt idx="72">
                  <c:v>0.13091082196128212</c:v>
                </c:pt>
                <c:pt idx="73">
                  <c:v>0.11826981246218998</c:v>
                </c:pt>
                <c:pt idx="74">
                  <c:v>0.1548821548821549</c:v>
                </c:pt>
                <c:pt idx="75">
                  <c:v>0.17996587373281142</c:v>
                </c:pt>
                <c:pt idx="76">
                  <c:v>0.2</c:v>
                </c:pt>
                <c:pt idx="77">
                  <c:v>0.21790213178294576</c:v>
                </c:pt>
                <c:pt idx="78">
                  <c:v>0.18346855065150164</c:v>
                </c:pt>
                <c:pt idx="79">
                  <c:v>0.15756823821339952</c:v>
                </c:pt>
                <c:pt idx="80">
                  <c:v>0.18548688681852921</c:v>
                </c:pt>
                <c:pt idx="81">
                  <c:v>0.22223956854953164</c:v>
                </c:pt>
                <c:pt idx="82">
                  <c:v>0.14468347095465739</c:v>
                </c:pt>
                <c:pt idx="83">
                  <c:v>0.20084033613445379</c:v>
                </c:pt>
                <c:pt idx="84">
                  <c:v>0.11401489505754908</c:v>
                </c:pt>
                <c:pt idx="85">
                  <c:v>0.13043863535666811</c:v>
                </c:pt>
                <c:pt idx="86">
                  <c:v>8.7912512558930372E-2</c:v>
                </c:pt>
                <c:pt idx="87">
                  <c:v>8.1730769230769232E-2</c:v>
                </c:pt>
                <c:pt idx="88">
                  <c:v>0.26633911999126536</c:v>
                </c:pt>
                <c:pt idx="89">
                  <c:v>0.20194151195243298</c:v>
                </c:pt>
                <c:pt idx="90">
                  <c:v>0.22564855604503181</c:v>
                </c:pt>
                <c:pt idx="91">
                  <c:v>0.170125786163522</c:v>
                </c:pt>
                <c:pt idx="92">
                  <c:v>0.20904226303348311</c:v>
                </c:pt>
                <c:pt idx="93">
                  <c:v>0.1925547894384422</c:v>
                </c:pt>
                <c:pt idx="94">
                  <c:v>0.22780633431348343</c:v>
                </c:pt>
                <c:pt idx="95">
                  <c:v>0.13972125435540073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graph!$O$74</c:f>
              <c:strCache>
                <c:ptCount val="1"/>
                <c:pt idx="0">
                  <c:v>2008/8/15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graph!$M$76:$M$171</c:f>
              <c:numCache>
                <c:formatCode>General</c:formatCode>
                <c:ptCount val="96"/>
                <c:pt idx="0">
                  <c:v>9.8880877604281853E-2</c:v>
                </c:pt>
                <c:pt idx="1">
                  <c:v>8.995091292779156E-2</c:v>
                </c:pt>
                <c:pt idx="2">
                  <c:v>8.2051368364358571E-2</c:v>
                </c:pt>
                <c:pt idx="3">
                  <c:v>0.10132355224344047</c:v>
                </c:pt>
                <c:pt idx="4">
                  <c:v>0.10687061822817082</c:v>
                </c:pt>
                <c:pt idx="5">
                  <c:v>8.6419753086419762E-2</c:v>
                </c:pt>
                <c:pt idx="6">
                  <c:v>0.15289843626599275</c:v>
                </c:pt>
                <c:pt idx="7">
                  <c:v>8.6190753929273084E-2</c:v>
                </c:pt>
                <c:pt idx="8">
                  <c:v>0.12828000453326283</c:v>
                </c:pt>
                <c:pt idx="9">
                  <c:v>6.9565801855088052E-2</c:v>
                </c:pt>
                <c:pt idx="10">
                  <c:v>6.9937141979080686E-2</c:v>
                </c:pt>
                <c:pt idx="11">
                  <c:v>8.4353319142226435E-2</c:v>
                </c:pt>
                <c:pt idx="12">
                  <c:v>0.17122497455039024</c:v>
                </c:pt>
                <c:pt idx="13">
                  <c:v>0.18331400165700085</c:v>
                </c:pt>
                <c:pt idx="14">
                  <c:v>0.15794975372949221</c:v>
                </c:pt>
                <c:pt idx="15">
                  <c:v>0.15695622667119105</c:v>
                </c:pt>
                <c:pt idx="16">
                  <c:v>0.12792147274905896</c:v>
                </c:pt>
                <c:pt idx="17">
                  <c:v>0.12873576424293778</c:v>
                </c:pt>
                <c:pt idx="18">
                  <c:v>0.14242424242424243</c:v>
                </c:pt>
                <c:pt idx="19">
                  <c:v>0.10816143201194814</c:v>
                </c:pt>
                <c:pt idx="20">
                  <c:v>7.656570090722857E-2</c:v>
                </c:pt>
                <c:pt idx="21">
                  <c:v>9.9048850806994854E-2</c:v>
                </c:pt>
                <c:pt idx="22">
                  <c:v>8.2989488161901964E-2</c:v>
                </c:pt>
                <c:pt idx="23">
                  <c:v>7.5279310808991792E-2</c:v>
                </c:pt>
                <c:pt idx="24">
                  <c:v>0.11134300983461405</c:v>
                </c:pt>
                <c:pt idx="25">
                  <c:v>8.9879931389365356E-2</c:v>
                </c:pt>
                <c:pt idx="26">
                  <c:v>9.3602581277398705E-2</c:v>
                </c:pt>
                <c:pt idx="27">
                  <c:v>0.10623756539680201</c:v>
                </c:pt>
                <c:pt idx="28">
                  <c:v>8.1286638093901464E-2</c:v>
                </c:pt>
                <c:pt idx="29">
                  <c:v>9.2485672739714309E-2</c:v>
                </c:pt>
                <c:pt idx="30">
                  <c:v>0.15017239772621377</c:v>
                </c:pt>
                <c:pt idx="31">
                  <c:v>0.12456896551724138</c:v>
                </c:pt>
                <c:pt idx="32">
                  <c:v>0.25617096917545346</c:v>
                </c:pt>
                <c:pt idx="33">
                  <c:v>0.26934902459711618</c:v>
                </c:pt>
                <c:pt idx="34">
                  <c:v>0.26640907139429759</c:v>
                </c:pt>
                <c:pt idx="35">
                  <c:v>0.2109375</c:v>
                </c:pt>
                <c:pt idx="36">
                  <c:v>0.25984251968503935</c:v>
                </c:pt>
                <c:pt idx="37">
                  <c:v>0.18958161814235461</c:v>
                </c:pt>
                <c:pt idx="38">
                  <c:v>8.9419685619210557E-2</c:v>
                </c:pt>
                <c:pt idx="39">
                  <c:v>0.12485443833373687</c:v>
                </c:pt>
                <c:pt idx="40">
                  <c:v>0.18072232645403374</c:v>
                </c:pt>
                <c:pt idx="41">
                  <c:v>0.11558384547848992</c:v>
                </c:pt>
                <c:pt idx="42">
                  <c:v>0.20105960821091384</c:v>
                </c:pt>
                <c:pt idx="43">
                  <c:v>0.17692307692307693</c:v>
                </c:pt>
                <c:pt idx="44">
                  <c:v>0.18676049321210611</c:v>
                </c:pt>
                <c:pt idx="45">
                  <c:v>0.16469583048530417</c:v>
                </c:pt>
                <c:pt idx="46">
                  <c:v>0.17681495211615694</c:v>
                </c:pt>
                <c:pt idx="47">
                  <c:v>0.16595152277971664</c:v>
                </c:pt>
                <c:pt idx="48">
                  <c:v>0.10352144372762929</c:v>
                </c:pt>
                <c:pt idx="49">
                  <c:v>9.9375102554285416E-2</c:v>
                </c:pt>
                <c:pt idx="50">
                  <c:v>0.11558745846468434</c:v>
                </c:pt>
                <c:pt idx="51">
                  <c:v>0.15812188406875513</c:v>
                </c:pt>
                <c:pt idx="52">
                  <c:v>0.14124772254927992</c:v>
                </c:pt>
                <c:pt idx="53">
                  <c:v>0.14398377647589006</c:v>
                </c:pt>
                <c:pt idx="54">
                  <c:v>7.8048845624858129E-2</c:v>
                </c:pt>
                <c:pt idx="55">
                  <c:v>0.10854282320428596</c:v>
                </c:pt>
                <c:pt idx="56">
                  <c:v>8.3333695024717991E-2</c:v>
                </c:pt>
                <c:pt idx="57">
                  <c:v>0.10416847514713796</c:v>
                </c:pt>
                <c:pt idx="58">
                  <c:v>7.6597131681877456E-2</c:v>
                </c:pt>
                <c:pt idx="59">
                  <c:v>9.9638917496990984E-2</c:v>
                </c:pt>
                <c:pt idx="60">
                  <c:v>0.10805519763913712</c:v>
                </c:pt>
                <c:pt idx="61">
                  <c:v>0.10458335231673424</c:v>
                </c:pt>
                <c:pt idx="62">
                  <c:v>0.12265733056708158</c:v>
                </c:pt>
                <c:pt idx="63">
                  <c:v>0.13495229633758982</c:v>
                </c:pt>
                <c:pt idx="64">
                  <c:v>8.1756970570655035E-2</c:v>
                </c:pt>
                <c:pt idx="65">
                  <c:v>0.14767998219650605</c:v>
                </c:pt>
                <c:pt idx="66">
                  <c:v>0.10548240548240548</c:v>
                </c:pt>
                <c:pt idx="67">
                  <c:v>0.16666666666666666</c:v>
                </c:pt>
                <c:pt idx="68">
                  <c:v>0.16089098913526395</c:v>
                </c:pt>
                <c:pt idx="69">
                  <c:v>0.14801999231064975</c:v>
                </c:pt>
                <c:pt idx="70">
                  <c:v>0.16699182460052026</c:v>
                </c:pt>
                <c:pt idx="71">
                  <c:v>0.16509603346370721</c:v>
                </c:pt>
                <c:pt idx="72">
                  <c:v>4.4888635065676752E-2</c:v>
                </c:pt>
                <c:pt idx="73">
                  <c:v>8.3255164512548774E-2</c:v>
                </c:pt>
                <c:pt idx="74">
                  <c:v>6.8426298243805209E-2</c:v>
                </c:pt>
                <c:pt idx="75">
                  <c:v>8.6529759832927267E-2</c:v>
                </c:pt>
                <c:pt idx="76">
                  <c:v>0.1290944807346398</c:v>
                </c:pt>
                <c:pt idx="77">
                  <c:v>0.10270364556078843</c:v>
                </c:pt>
                <c:pt idx="78">
                  <c:v>0.12586088154269975</c:v>
                </c:pt>
                <c:pt idx="79">
                  <c:v>9.7240537240537245E-2</c:v>
                </c:pt>
                <c:pt idx="80">
                  <c:v>9.9796334012219962E-2</c:v>
                </c:pt>
                <c:pt idx="81">
                  <c:v>0.11752286004572009</c:v>
                </c:pt>
                <c:pt idx="82">
                  <c:v>0.10060402901930302</c:v>
                </c:pt>
                <c:pt idx="83">
                  <c:v>0.10020080321285141</c:v>
                </c:pt>
                <c:pt idx="84">
                  <c:v>9.5611750730994149E-2</c:v>
                </c:pt>
                <c:pt idx="85">
                  <c:v>0.11281160054535357</c:v>
                </c:pt>
                <c:pt idx="86">
                  <c:v>7.9523558633147667E-2</c:v>
                </c:pt>
                <c:pt idx="87">
                  <c:v>7.3773359840954275E-2</c:v>
                </c:pt>
                <c:pt idx="88">
                  <c:v>0.20359362549800797</c:v>
                </c:pt>
                <c:pt idx="89">
                  <c:v>0.15609928302224524</c:v>
                </c:pt>
                <c:pt idx="90">
                  <c:v>0.1129695988903017</c:v>
                </c:pt>
                <c:pt idx="91">
                  <c:v>0.14003336113427856</c:v>
                </c:pt>
                <c:pt idx="92">
                  <c:v>0.18939393939393939</c:v>
                </c:pt>
                <c:pt idx="93">
                  <c:v>0.13214256535153074</c:v>
                </c:pt>
                <c:pt idx="94">
                  <c:v>0.17021294068374243</c:v>
                </c:pt>
                <c:pt idx="95">
                  <c:v>7.3796282123237578E-2</c:v>
                </c:pt>
              </c:numCache>
            </c:numRef>
          </c:xVal>
          <c:yVal>
            <c:numRef>
              <c:f>graph!$O$76:$O$171</c:f>
              <c:numCache>
                <c:formatCode>General</c:formatCode>
                <c:ptCount val="96"/>
                <c:pt idx="0">
                  <c:v>0.22223705998611187</c:v>
                </c:pt>
                <c:pt idx="1">
                  <c:v>0.21685711631363802</c:v>
                </c:pt>
                <c:pt idx="2">
                  <c:v>0.24795094408354079</c:v>
                </c:pt>
                <c:pt idx="3">
                  <c:v>0.22392002486273699</c:v>
                </c:pt>
                <c:pt idx="4">
                  <c:v>0.24488807882895713</c:v>
                </c:pt>
                <c:pt idx="5">
                  <c:v>0.23824432166973603</c:v>
                </c:pt>
                <c:pt idx="6">
                  <c:v>0.22274861105129418</c:v>
                </c:pt>
                <c:pt idx="7">
                  <c:v>0.20956828559568283</c:v>
                </c:pt>
                <c:pt idx="8">
                  <c:v>0.2124813313420098</c:v>
                </c:pt>
                <c:pt idx="9">
                  <c:v>0.21925048046124274</c:v>
                </c:pt>
                <c:pt idx="10">
                  <c:v>0.20957698534600855</c:v>
                </c:pt>
                <c:pt idx="11">
                  <c:v>0.2512626262626263</c:v>
                </c:pt>
                <c:pt idx="12">
                  <c:v>0.33215594033312251</c:v>
                </c:pt>
                <c:pt idx="13">
                  <c:v>0.30291376346032028</c:v>
                </c:pt>
                <c:pt idx="14">
                  <c:v>0.26800000000000002</c:v>
                </c:pt>
                <c:pt idx="15">
                  <c:v>0.30649467797221719</c:v>
                </c:pt>
                <c:pt idx="16">
                  <c:v>0.25375536480686695</c:v>
                </c:pt>
                <c:pt idx="17">
                  <c:v>0.27494591937069812</c:v>
                </c:pt>
                <c:pt idx="18">
                  <c:v>0.24</c:v>
                </c:pt>
                <c:pt idx="19">
                  <c:v>0.24340870939073764</c:v>
                </c:pt>
                <c:pt idx="20">
                  <c:v>0.23333333333333331</c:v>
                </c:pt>
                <c:pt idx="21">
                  <c:v>0.22504359197907586</c:v>
                </c:pt>
                <c:pt idx="22">
                  <c:v>0.22179813401187443</c:v>
                </c:pt>
                <c:pt idx="23">
                  <c:v>0.19672131147540983</c:v>
                </c:pt>
                <c:pt idx="24">
                  <c:v>0.19029673973900685</c:v>
                </c:pt>
                <c:pt idx="25">
                  <c:v>0.1734308943089431</c:v>
                </c:pt>
                <c:pt idx="26">
                  <c:v>0.18261214767764988</c:v>
                </c:pt>
                <c:pt idx="27">
                  <c:v>0.23144104803493451</c:v>
                </c:pt>
                <c:pt idx="28">
                  <c:v>0.16591928251121074</c:v>
                </c:pt>
                <c:pt idx="29">
                  <c:v>0.16669033946797068</c:v>
                </c:pt>
                <c:pt idx="30">
                  <c:v>0.23208461466778493</c:v>
                </c:pt>
                <c:pt idx="31">
                  <c:v>0.21804511278195488</c:v>
                </c:pt>
                <c:pt idx="32">
                  <c:v>0.32975334018499491</c:v>
                </c:pt>
                <c:pt idx="33">
                  <c:v>0.2931034482758621</c:v>
                </c:pt>
                <c:pt idx="34">
                  <c:v>0.3271604938271605</c:v>
                </c:pt>
                <c:pt idx="35">
                  <c:v>0.27906976744186046</c:v>
                </c:pt>
                <c:pt idx="36">
                  <c:v>0.48436547339081959</c:v>
                </c:pt>
                <c:pt idx="37">
                  <c:v>0.20916044926872626</c:v>
                </c:pt>
                <c:pt idx="38">
                  <c:v>0.19234348380077024</c:v>
                </c:pt>
                <c:pt idx="39">
                  <c:v>0.21395881006864986</c:v>
                </c:pt>
                <c:pt idx="40">
                  <c:v>0.24693915640164238</c:v>
                </c:pt>
                <c:pt idx="41">
                  <c:v>0.17000117305273246</c:v>
                </c:pt>
                <c:pt idx="42">
                  <c:v>0.21719017369527968</c:v>
                </c:pt>
                <c:pt idx="43">
                  <c:v>0.41895147194761134</c:v>
                </c:pt>
                <c:pt idx="44">
                  <c:v>0.28356813671625142</c:v>
                </c:pt>
                <c:pt idx="45">
                  <c:v>0.2247794103093286</c:v>
                </c:pt>
                <c:pt idx="46">
                  <c:v>0.19784789489376672</c:v>
                </c:pt>
                <c:pt idx="47">
                  <c:v>0.28324503462681189</c:v>
                </c:pt>
                <c:pt idx="48">
                  <c:v>0.16190384983719597</c:v>
                </c:pt>
                <c:pt idx="49">
                  <c:v>0.15639810426540285</c:v>
                </c:pt>
                <c:pt idx="50">
                  <c:v>0.2227681567995704</c:v>
                </c:pt>
                <c:pt idx="51">
                  <c:v>0.28762253984883634</c:v>
                </c:pt>
                <c:pt idx="52">
                  <c:v>0.26251993620414671</c:v>
                </c:pt>
                <c:pt idx="53">
                  <c:v>0.18230694037145651</c:v>
                </c:pt>
                <c:pt idx="54">
                  <c:v>0.16806854560291257</c:v>
                </c:pt>
                <c:pt idx="55">
                  <c:v>0.21802411928949089</c:v>
                </c:pt>
                <c:pt idx="56">
                  <c:v>0.14177306055478645</c:v>
                </c:pt>
                <c:pt idx="57">
                  <c:v>0.16547438075650539</c:v>
                </c:pt>
                <c:pt idx="58">
                  <c:v>0.2054549437709946</c:v>
                </c:pt>
                <c:pt idx="59">
                  <c:v>0.17587196134682168</c:v>
                </c:pt>
                <c:pt idx="60">
                  <c:v>0.2377076995672821</c:v>
                </c:pt>
                <c:pt idx="61">
                  <c:v>0.20301650115732101</c:v>
                </c:pt>
                <c:pt idx="62">
                  <c:v>0.22950819672131151</c:v>
                </c:pt>
                <c:pt idx="63">
                  <c:v>0.19803921568627453</c:v>
                </c:pt>
                <c:pt idx="64">
                  <c:v>0.12830188679245283</c:v>
                </c:pt>
                <c:pt idx="65">
                  <c:v>0.23127880184331795</c:v>
                </c:pt>
                <c:pt idx="66">
                  <c:v>0.20852713178294574</c:v>
                </c:pt>
                <c:pt idx="67">
                  <c:v>0.25087412587412589</c:v>
                </c:pt>
                <c:pt idx="68">
                  <c:v>0.24317175196850394</c:v>
                </c:pt>
                <c:pt idx="69">
                  <c:v>0.27461640691071643</c:v>
                </c:pt>
                <c:pt idx="70">
                  <c:v>0.21739130434782611</c:v>
                </c:pt>
                <c:pt idx="71">
                  <c:v>0.24996173274146641</c:v>
                </c:pt>
                <c:pt idx="72">
                  <c:v>0.1601795036175474</c:v>
                </c:pt>
                <c:pt idx="73">
                  <c:v>0.18072945019052805</c:v>
                </c:pt>
                <c:pt idx="74">
                  <c:v>0.2</c:v>
                </c:pt>
                <c:pt idx="75">
                  <c:v>0.20072361176655656</c:v>
                </c:pt>
                <c:pt idx="76">
                  <c:v>0.2458407466367013</c:v>
                </c:pt>
                <c:pt idx="77">
                  <c:v>0.19260316066725197</c:v>
                </c:pt>
                <c:pt idx="78">
                  <c:v>0.21858576206402291</c:v>
                </c:pt>
                <c:pt idx="79">
                  <c:v>0.18885136719666057</c:v>
                </c:pt>
                <c:pt idx="80">
                  <c:v>0.23786407766990292</c:v>
                </c:pt>
                <c:pt idx="81">
                  <c:v>0.21517050074130756</c:v>
                </c:pt>
                <c:pt idx="82">
                  <c:v>0.19209862162686858</c:v>
                </c:pt>
                <c:pt idx="83">
                  <c:v>0.26137583682716442</c:v>
                </c:pt>
                <c:pt idx="84">
                  <c:v>0.20194174757281552</c:v>
                </c:pt>
                <c:pt idx="85">
                  <c:v>0.18227585076335032</c:v>
                </c:pt>
                <c:pt idx="86">
                  <c:v>0.12417095630712352</c:v>
                </c:pt>
                <c:pt idx="87">
                  <c:v>0.11844441946723616</c:v>
                </c:pt>
                <c:pt idx="88">
                  <c:v>0.28761872732460975</c:v>
                </c:pt>
                <c:pt idx="89">
                  <c:v>0.29188115338450243</c:v>
                </c:pt>
                <c:pt idx="90">
                  <c:v>0.26761890591677828</c:v>
                </c:pt>
                <c:pt idx="91">
                  <c:v>0.20178219216680759</c:v>
                </c:pt>
                <c:pt idx="92">
                  <c:v>0.32875941425099076</c:v>
                </c:pt>
                <c:pt idx="93">
                  <c:v>0.22351395730706075</c:v>
                </c:pt>
                <c:pt idx="94">
                  <c:v>0.26364181078121446</c:v>
                </c:pt>
                <c:pt idx="95">
                  <c:v>0.26092436974789912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graph!$P$74</c:f>
              <c:strCache>
                <c:ptCount val="1"/>
                <c:pt idx="0">
                  <c:v>2009/8/17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graph!$M$76:$M$171</c:f>
              <c:numCache>
                <c:formatCode>General</c:formatCode>
                <c:ptCount val="96"/>
                <c:pt idx="0">
                  <c:v>9.8880877604281853E-2</c:v>
                </c:pt>
                <c:pt idx="1">
                  <c:v>8.995091292779156E-2</c:v>
                </c:pt>
                <c:pt idx="2">
                  <c:v>8.2051368364358571E-2</c:v>
                </c:pt>
                <c:pt idx="3">
                  <c:v>0.10132355224344047</c:v>
                </c:pt>
                <c:pt idx="4">
                  <c:v>0.10687061822817082</c:v>
                </c:pt>
                <c:pt idx="5">
                  <c:v>8.6419753086419762E-2</c:v>
                </c:pt>
                <c:pt idx="6">
                  <c:v>0.15289843626599275</c:v>
                </c:pt>
                <c:pt idx="7">
                  <c:v>8.6190753929273084E-2</c:v>
                </c:pt>
                <c:pt idx="8">
                  <c:v>0.12828000453326283</c:v>
                </c:pt>
                <c:pt idx="9">
                  <c:v>6.9565801855088052E-2</c:v>
                </c:pt>
                <c:pt idx="10">
                  <c:v>6.9937141979080686E-2</c:v>
                </c:pt>
                <c:pt idx="11">
                  <c:v>8.4353319142226435E-2</c:v>
                </c:pt>
                <c:pt idx="12">
                  <c:v>0.17122497455039024</c:v>
                </c:pt>
                <c:pt idx="13">
                  <c:v>0.18331400165700085</c:v>
                </c:pt>
                <c:pt idx="14">
                  <c:v>0.15794975372949221</c:v>
                </c:pt>
                <c:pt idx="15">
                  <c:v>0.15695622667119105</c:v>
                </c:pt>
                <c:pt idx="16">
                  <c:v>0.12792147274905896</c:v>
                </c:pt>
                <c:pt idx="17">
                  <c:v>0.12873576424293778</c:v>
                </c:pt>
                <c:pt idx="18">
                  <c:v>0.14242424242424243</c:v>
                </c:pt>
                <c:pt idx="19">
                  <c:v>0.10816143201194814</c:v>
                </c:pt>
                <c:pt idx="20">
                  <c:v>7.656570090722857E-2</c:v>
                </c:pt>
                <c:pt idx="21">
                  <c:v>9.9048850806994854E-2</c:v>
                </c:pt>
                <c:pt idx="22">
                  <c:v>8.2989488161901964E-2</c:v>
                </c:pt>
                <c:pt idx="23">
                  <c:v>7.5279310808991792E-2</c:v>
                </c:pt>
                <c:pt idx="24">
                  <c:v>0.11134300983461405</c:v>
                </c:pt>
                <c:pt idx="25">
                  <c:v>8.9879931389365356E-2</c:v>
                </c:pt>
                <c:pt idx="26">
                  <c:v>9.3602581277398705E-2</c:v>
                </c:pt>
                <c:pt idx="27">
                  <c:v>0.10623756539680201</c:v>
                </c:pt>
                <c:pt idx="28">
                  <c:v>8.1286638093901464E-2</c:v>
                </c:pt>
                <c:pt idx="29">
                  <c:v>9.2485672739714309E-2</c:v>
                </c:pt>
                <c:pt idx="30">
                  <c:v>0.15017239772621377</c:v>
                </c:pt>
                <c:pt idx="31">
                  <c:v>0.12456896551724138</c:v>
                </c:pt>
                <c:pt idx="32">
                  <c:v>0.25617096917545346</c:v>
                </c:pt>
                <c:pt idx="33">
                  <c:v>0.26934902459711618</c:v>
                </c:pt>
                <c:pt idx="34">
                  <c:v>0.26640907139429759</c:v>
                </c:pt>
                <c:pt idx="35">
                  <c:v>0.2109375</c:v>
                </c:pt>
                <c:pt idx="36">
                  <c:v>0.25984251968503935</c:v>
                </c:pt>
                <c:pt idx="37">
                  <c:v>0.18958161814235461</c:v>
                </c:pt>
                <c:pt idx="38">
                  <c:v>8.9419685619210557E-2</c:v>
                </c:pt>
                <c:pt idx="39">
                  <c:v>0.12485443833373687</c:v>
                </c:pt>
                <c:pt idx="40">
                  <c:v>0.18072232645403374</c:v>
                </c:pt>
                <c:pt idx="41">
                  <c:v>0.11558384547848992</c:v>
                </c:pt>
                <c:pt idx="42">
                  <c:v>0.20105960821091384</c:v>
                </c:pt>
                <c:pt idx="43">
                  <c:v>0.17692307692307693</c:v>
                </c:pt>
                <c:pt idx="44">
                  <c:v>0.18676049321210611</c:v>
                </c:pt>
                <c:pt idx="45">
                  <c:v>0.16469583048530417</c:v>
                </c:pt>
                <c:pt idx="46">
                  <c:v>0.17681495211615694</c:v>
                </c:pt>
                <c:pt idx="47">
                  <c:v>0.16595152277971664</c:v>
                </c:pt>
                <c:pt idx="48">
                  <c:v>0.10352144372762929</c:v>
                </c:pt>
                <c:pt idx="49">
                  <c:v>9.9375102554285416E-2</c:v>
                </c:pt>
                <c:pt idx="50">
                  <c:v>0.11558745846468434</c:v>
                </c:pt>
                <c:pt idx="51">
                  <c:v>0.15812188406875513</c:v>
                </c:pt>
                <c:pt idx="52">
                  <c:v>0.14124772254927992</c:v>
                </c:pt>
                <c:pt idx="53">
                  <c:v>0.14398377647589006</c:v>
                </c:pt>
                <c:pt idx="54">
                  <c:v>7.8048845624858129E-2</c:v>
                </c:pt>
                <c:pt idx="55">
                  <c:v>0.10854282320428596</c:v>
                </c:pt>
                <c:pt idx="56">
                  <c:v>8.3333695024717991E-2</c:v>
                </c:pt>
                <c:pt idx="57">
                  <c:v>0.10416847514713796</c:v>
                </c:pt>
                <c:pt idx="58">
                  <c:v>7.6597131681877456E-2</c:v>
                </c:pt>
                <c:pt idx="59">
                  <c:v>9.9638917496990984E-2</c:v>
                </c:pt>
                <c:pt idx="60">
                  <c:v>0.10805519763913712</c:v>
                </c:pt>
                <c:pt idx="61">
                  <c:v>0.10458335231673424</c:v>
                </c:pt>
                <c:pt idx="62">
                  <c:v>0.12265733056708158</c:v>
                </c:pt>
                <c:pt idx="63">
                  <c:v>0.13495229633758982</c:v>
                </c:pt>
                <c:pt idx="64">
                  <c:v>8.1756970570655035E-2</c:v>
                </c:pt>
                <c:pt idx="65">
                  <c:v>0.14767998219650605</c:v>
                </c:pt>
                <c:pt idx="66">
                  <c:v>0.10548240548240548</c:v>
                </c:pt>
                <c:pt idx="67">
                  <c:v>0.16666666666666666</c:v>
                </c:pt>
                <c:pt idx="68">
                  <c:v>0.16089098913526395</c:v>
                </c:pt>
                <c:pt idx="69">
                  <c:v>0.14801999231064975</c:v>
                </c:pt>
                <c:pt idx="70">
                  <c:v>0.16699182460052026</c:v>
                </c:pt>
                <c:pt idx="71">
                  <c:v>0.16509603346370721</c:v>
                </c:pt>
                <c:pt idx="72">
                  <c:v>4.4888635065676752E-2</c:v>
                </c:pt>
                <c:pt idx="73">
                  <c:v>8.3255164512548774E-2</c:v>
                </c:pt>
                <c:pt idx="74">
                  <c:v>6.8426298243805209E-2</c:v>
                </c:pt>
                <c:pt idx="75">
                  <c:v>8.6529759832927267E-2</c:v>
                </c:pt>
                <c:pt idx="76">
                  <c:v>0.1290944807346398</c:v>
                </c:pt>
                <c:pt idx="77">
                  <c:v>0.10270364556078843</c:v>
                </c:pt>
                <c:pt idx="78">
                  <c:v>0.12586088154269975</c:v>
                </c:pt>
                <c:pt idx="79">
                  <c:v>9.7240537240537245E-2</c:v>
                </c:pt>
                <c:pt idx="80">
                  <c:v>9.9796334012219962E-2</c:v>
                </c:pt>
                <c:pt idx="81">
                  <c:v>0.11752286004572009</c:v>
                </c:pt>
                <c:pt idx="82">
                  <c:v>0.10060402901930302</c:v>
                </c:pt>
                <c:pt idx="83">
                  <c:v>0.10020080321285141</c:v>
                </c:pt>
                <c:pt idx="84">
                  <c:v>9.5611750730994149E-2</c:v>
                </c:pt>
                <c:pt idx="85">
                  <c:v>0.11281160054535357</c:v>
                </c:pt>
                <c:pt idx="86">
                  <c:v>7.9523558633147667E-2</c:v>
                </c:pt>
                <c:pt idx="87">
                  <c:v>7.3773359840954275E-2</c:v>
                </c:pt>
                <c:pt idx="88">
                  <c:v>0.20359362549800797</c:v>
                </c:pt>
                <c:pt idx="89">
                  <c:v>0.15609928302224524</c:v>
                </c:pt>
                <c:pt idx="90">
                  <c:v>0.1129695988903017</c:v>
                </c:pt>
                <c:pt idx="91">
                  <c:v>0.14003336113427856</c:v>
                </c:pt>
                <c:pt idx="92">
                  <c:v>0.18939393939393939</c:v>
                </c:pt>
                <c:pt idx="93">
                  <c:v>0.13214256535153074</c:v>
                </c:pt>
                <c:pt idx="94">
                  <c:v>0.17021294068374243</c:v>
                </c:pt>
                <c:pt idx="95">
                  <c:v>7.3796282123237578E-2</c:v>
                </c:pt>
              </c:numCache>
            </c:numRef>
          </c:xVal>
          <c:yVal>
            <c:numRef>
              <c:f>graph!$P$76:$P$171</c:f>
              <c:numCache>
                <c:formatCode>General</c:formatCode>
                <c:ptCount val="96"/>
                <c:pt idx="0">
                  <c:v>0.24679487179487181</c:v>
                </c:pt>
                <c:pt idx="1">
                  <c:v>0.20833333333333334</c:v>
                </c:pt>
                <c:pt idx="2">
                  <c:v>0.27530815630736949</c:v>
                </c:pt>
                <c:pt idx="3">
                  <c:v>0.22695035460992907</c:v>
                </c:pt>
                <c:pt idx="4">
                  <c:v>0.24219348659003831</c:v>
                </c:pt>
                <c:pt idx="5">
                  <c:v>0.23076923076923078</c:v>
                </c:pt>
                <c:pt idx="6">
                  <c:v>0.19047619047619047</c:v>
                </c:pt>
                <c:pt idx="7">
                  <c:v>0.18139773895169578</c:v>
                </c:pt>
                <c:pt idx="8">
                  <c:v>0.20363905638421664</c:v>
                </c:pt>
                <c:pt idx="9">
                  <c:v>0.22794117647058823</c:v>
                </c:pt>
                <c:pt idx="10">
                  <c:v>0.20895522388059701</c:v>
                </c:pt>
                <c:pt idx="11">
                  <c:v>0.24166666666666667</c:v>
                </c:pt>
                <c:pt idx="12">
                  <c:v>0.30720377426964252</c:v>
                </c:pt>
                <c:pt idx="13">
                  <c:v>0.29675942233180697</c:v>
                </c:pt>
                <c:pt idx="14">
                  <c:v>0.2972164711295146</c:v>
                </c:pt>
                <c:pt idx="15">
                  <c:v>0.21587519148593082</c:v>
                </c:pt>
                <c:pt idx="16">
                  <c:v>0.26058908411849591</c:v>
                </c:pt>
                <c:pt idx="17">
                  <c:v>0.25938868698164197</c:v>
                </c:pt>
                <c:pt idx="18">
                  <c:v>0.24150755310175598</c:v>
                </c:pt>
                <c:pt idx="19">
                  <c:v>0.22552127359819668</c:v>
                </c:pt>
                <c:pt idx="20">
                  <c:v>0.23669467787114845</c:v>
                </c:pt>
                <c:pt idx="21">
                  <c:v>0.24922360248447206</c:v>
                </c:pt>
                <c:pt idx="22">
                  <c:v>0.21652597402597401</c:v>
                </c:pt>
                <c:pt idx="23">
                  <c:v>0.1607142857142857</c:v>
                </c:pt>
                <c:pt idx="24">
                  <c:v>0.19736842105263158</c:v>
                </c:pt>
                <c:pt idx="25">
                  <c:v>0.15384615384615385</c:v>
                </c:pt>
                <c:pt idx="26">
                  <c:v>0.14864864864864866</c:v>
                </c:pt>
                <c:pt idx="27">
                  <c:v>0.23225806451612904</c:v>
                </c:pt>
                <c:pt idx="28">
                  <c:v>0.16025641025641024</c:v>
                </c:pt>
                <c:pt idx="29">
                  <c:v>0.13698630136986301</c:v>
                </c:pt>
                <c:pt idx="30">
                  <c:v>0.22608695652173913</c:v>
                </c:pt>
                <c:pt idx="31">
                  <c:v>0.20305091733663161</c:v>
                </c:pt>
                <c:pt idx="32">
                  <c:v>0.26387078081993337</c:v>
                </c:pt>
                <c:pt idx="33">
                  <c:v>0.27272727272727271</c:v>
                </c:pt>
                <c:pt idx="34">
                  <c:v>0.27692307692307694</c:v>
                </c:pt>
                <c:pt idx="35">
                  <c:v>0.28037383177570091</c:v>
                </c:pt>
                <c:pt idx="36">
                  <c:v>0.25317469855385971</c:v>
                </c:pt>
                <c:pt idx="37">
                  <c:v>0.22532998529291393</c:v>
                </c:pt>
                <c:pt idx="38">
                  <c:v>0.19279192723126606</c:v>
                </c:pt>
                <c:pt idx="39">
                  <c:v>0.2170673076923077</c:v>
                </c:pt>
                <c:pt idx="40">
                  <c:v>0.26347305389221559</c:v>
                </c:pt>
                <c:pt idx="41">
                  <c:v>0.20277892042597925</c:v>
                </c:pt>
                <c:pt idx="42">
                  <c:v>0.26242177001857714</c:v>
                </c:pt>
                <c:pt idx="43">
                  <c:v>0.28194379754696475</c:v>
                </c:pt>
                <c:pt idx="44">
                  <c:v>0.26481157731157734</c:v>
                </c:pt>
                <c:pt idx="45">
                  <c:v>0.25468522051397147</c:v>
                </c:pt>
                <c:pt idx="46">
                  <c:v>0.26510933823107385</c:v>
                </c:pt>
                <c:pt idx="47">
                  <c:v>0.28671328671328672</c:v>
                </c:pt>
                <c:pt idx="48">
                  <c:v>0.18983268983268983</c:v>
                </c:pt>
                <c:pt idx="49">
                  <c:v>0.16828655215751992</c:v>
                </c:pt>
                <c:pt idx="50">
                  <c:v>0.23409395973154362</c:v>
                </c:pt>
                <c:pt idx="51">
                  <c:v>0.26027397260273971</c:v>
                </c:pt>
                <c:pt idx="52">
                  <c:v>0.25279159756771696</c:v>
                </c:pt>
                <c:pt idx="53">
                  <c:v>0.16938290467702233</c:v>
                </c:pt>
                <c:pt idx="54">
                  <c:v>0.18408747328142661</c:v>
                </c:pt>
                <c:pt idx="55">
                  <c:v>0.21705571283585279</c:v>
                </c:pt>
                <c:pt idx="56">
                  <c:v>0.15728201473033976</c:v>
                </c:pt>
                <c:pt idx="57">
                  <c:v>0.19262923458715484</c:v>
                </c:pt>
                <c:pt idx="58">
                  <c:v>0.23149365573804961</c:v>
                </c:pt>
                <c:pt idx="59">
                  <c:v>0.19466644145834899</c:v>
                </c:pt>
                <c:pt idx="60">
                  <c:v>0.2239548256747656</c:v>
                </c:pt>
                <c:pt idx="61">
                  <c:v>0.24861878453038674</c:v>
                </c:pt>
                <c:pt idx="62">
                  <c:v>0.22911825017088175</c:v>
                </c:pt>
                <c:pt idx="63">
                  <c:v>0.21875593413449801</c:v>
                </c:pt>
                <c:pt idx="64">
                  <c:v>0.15957446808510639</c:v>
                </c:pt>
                <c:pt idx="65">
                  <c:v>0.23566050462141339</c:v>
                </c:pt>
                <c:pt idx="66">
                  <c:v>0.20795301511297321</c:v>
                </c:pt>
                <c:pt idx="67">
                  <c:v>0.24725274725274726</c:v>
                </c:pt>
                <c:pt idx="68">
                  <c:v>0.26586345381526105</c:v>
                </c:pt>
                <c:pt idx="69">
                  <c:v>0.26865671641791045</c:v>
                </c:pt>
                <c:pt idx="70">
                  <c:v>0.23312883435582821</c:v>
                </c:pt>
                <c:pt idx="71">
                  <c:v>0.29058441558441561</c:v>
                </c:pt>
                <c:pt idx="72">
                  <c:v>0.16585365853658537</c:v>
                </c:pt>
                <c:pt idx="73">
                  <c:v>0.18182281968216718</c:v>
                </c:pt>
                <c:pt idx="74">
                  <c:v>0.20588235294117646</c:v>
                </c:pt>
                <c:pt idx="75">
                  <c:v>0.17342770967696863</c:v>
                </c:pt>
                <c:pt idx="76">
                  <c:v>0.26424870466321243</c:v>
                </c:pt>
                <c:pt idx="77">
                  <c:v>0.22894717668488163</c:v>
                </c:pt>
                <c:pt idx="78">
                  <c:v>0.21176470588235294</c:v>
                </c:pt>
                <c:pt idx="79">
                  <c:v>0.20224719101123595</c:v>
                </c:pt>
                <c:pt idx="80">
                  <c:v>0.22413793103448276</c:v>
                </c:pt>
                <c:pt idx="81">
                  <c:v>0.22093023255813954</c:v>
                </c:pt>
                <c:pt idx="82">
                  <c:v>0.19825241398068816</c:v>
                </c:pt>
                <c:pt idx="83">
                  <c:v>0.22185705090116856</c:v>
                </c:pt>
                <c:pt idx="84">
                  <c:v>0.16089593114241002</c:v>
                </c:pt>
                <c:pt idx="85">
                  <c:v>0.15909090909090909</c:v>
                </c:pt>
                <c:pt idx="86">
                  <c:v>0.13559477845192131</c:v>
                </c:pt>
                <c:pt idx="87">
                  <c:v>0.12328767123287671</c:v>
                </c:pt>
                <c:pt idx="88">
                  <c:v>0.25352112676056338</c:v>
                </c:pt>
                <c:pt idx="89">
                  <c:v>0.21985815602836878</c:v>
                </c:pt>
                <c:pt idx="90">
                  <c:v>0.23431372549019608</c:v>
                </c:pt>
                <c:pt idx="91">
                  <c:v>0.19772148970622253</c:v>
                </c:pt>
                <c:pt idx="92">
                  <c:v>0.23872104050941606</c:v>
                </c:pt>
                <c:pt idx="93">
                  <c:v>0.23491935946737069</c:v>
                </c:pt>
                <c:pt idx="94">
                  <c:v>0.24028568574567974</c:v>
                </c:pt>
                <c:pt idx="95">
                  <c:v>0.22857523657203785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79008"/>
        <c:axId val="161581312"/>
      </c:scatterChart>
      <c:valAx>
        <c:axId val="161579008"/>
        <c:scaling>
          <c:orientation val="minMax"/>
          <c:max val="0.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2005/8/11</a:t>
                </a:r>
              </a:p>
            </c:rich>
          </c:tx>
          <c:layout>
            <c:manualLayout>
              <c:xMode val="edge"/>
              <c:yMode val="edge"/>
              <c:x val="0.40350959054094843"/>
              <c:y val="0.91626894724283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581312"/>
        <c:crosses val="autoZero"/>
        <c:crossBetween val="midCat"/>
      </c:valAx>
      <c:valAx>
        <c:axId val="161581312"/>
        <c:scaling>
          <c:orientation val="minMax"/>
          <c:max val="0.35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579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1851954178242343"/>
          <c:y val="0.58851749990581315"/>
          <c:w val="0.76803262165328756"/>
          <c:h val="0.78468999987441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54069504860108E-2"/>
          <c:y val="6.0465184939572286E-2"/>
          <c:w val="0.88580820966319718"/>
          <c:h val="0.8325590849371876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'080815'!$M$3:$M$18</c:f>
              <c:strCache>
                <c:ptCount val="16"/>
                <c:pt idx="0">
                  <c:v>K1</c:v>
                </c:pt>
                <c:pt idx="1">
                  <c:v>K2</c:v>
                </c:pt>
                <c:pt idx="2">
                  <c:v>S1</c:v>
                </c:pt>
                <c:pt idx="3">
                  <c:v>S2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M1</c:v>
                </c:pt>
                <c:pt idx="9">
                  <c:v>M2</c:v>
                </c:pt>
                <c:pt idx="10">
                  <c:v>M3</c:v>
                </c:pt>
                <c:pt idx="11">
                  <c:v>M4</c:v>
                </c:pt>
                <c:pt idx="12">
                  <c:v>L1</c:v>
                </c:pt>
                <c:pt idx="13">
                  <c:v>L2</c:v>
                </c:pt>
                <c:pt idx="14">
                  <c:v>L3</c:v>
                </c:pt>
                <c:pt idx="15">
                  <c:v>L4</c:v>
                </c:pt>
              </c:strCache>
            </c:strRef>
          </c:cat>
          <c:val>
            <c:numRef>
              <c:f>'080815'!$N$3:$N$18</c:f>
              <c:numCache>
                <c:formatCode>General</c:formatCode>
                <c:ptCount val="16"/>
                <c:pt idx="0">
                  <c:v>0.23234959095745347</c:v>
                </c:pt>
                <c:pt idx="1">
                  <c:v>0.22081472000981073</c:v>
                </c:pt>
                <c:pt idx="2">
                  <c:v>0.28971094432387079</c:v>
                </c:pt>
                <c:pt idx="3">
                  <c:v>0.22671751336507184</c:v>
                </c:pt>
                <c:pt idx="4">
                  <c:v>0.17911116855358525</c:v>
                </c:pt>
                <c:pt idx="5">
                  <c:v>0.19667941214643089</c:v>
                </c:pt>
                <c:pt idx="6">
                  <c:v>0.21899102768765447</c:v>
                </c:pt>
                <c:pt idx="7">
                  <c:v>0.18506507528995261</c:v>
                </c:pt>
                <c:pt idx="8">
                  <c:v>0.21225325455443478</c:v>
                </c:pt>
                <c:pt idx="9">
                  <c:v>0.20464205029465998</c:v>
                </c:pt>
                <c:pt idx="10">
                  <c:v>0.20105547580327296</c:v>
                </c:pt>
                <c:pt idx="11">
                  <c:v>0.25770677502845846</c:v>
                </c:pt>
                <c:pt idx="12">
                  <c:v>0.27093035369817492</c:v>
                </c:pt>
                <c:pt idx="13">
                  <c:v>0.25279475766389009</c:v>
                </c:pt>
                <c:pt idx="14">
                  <c:v>0.2407570756042641</c:v>
                </c:pt>
                <c:pt idx="15">
                  <c:v>0.27986946286326964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4496"/>
        <c:axId val="160847360"/>
      </c:lineChart>
      <c:catAx>
        <c:axId val="15151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084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84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514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54069504860108E-2"/>
          <c:y val="6.0465184939572286E-2"/>
          <c:w val="0.75040842807563668"/>
          <c:h val="0.8325590849371876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'090817'!$M$3:$M$18</c:f>
              <c:strCache>
                <c:ptCount val="16"/>
                <c:pt idx="0">
                  <c:v>K1</c:v>
                </c:pt>
                <c:pt idx="1">
                  <c:v>K2</c:v>
                </c:pt>
                <c:pt idx="2">
                  <c:v>S1</c:v>
                </c:pt>
                <c:pt idx="3">
                  <c:v>S2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M1</c:v>
                </c:pt>
                <c:pt idx="9">
                  <c:v>M2</c:v>
                </c:pt>
                <c:pt idx="10">
                  <c:v>M3</c:v>
                </c:pt>
                <c:pt idx="11">
                  <c:v>M4</c:v>
                </c:pt>
                <c:pt idx="12">
                  <c:v>L1</c:v>
                </c:pt>
                <c:pt idx="13">
                  <c:v>L2</c:v>
                </c:pt>
                <c:pt idx="14">
                  <c:v>L3</c:v>
                </c:pt>
                <c:pt idx="15">
                  <c:v>L4</c:v>
                </c:pt>
              </c:strCache>
            </c:strRef>
          </c:cat>
          <c:val>
            <c:numRef>
              <c:f>'090817'!$N$3:$N$18</c:f>
              <c:numCache>
                <c:formatCode>General</c:formatCode>
                <c:ptCount val="16"/>
                <c:pt idx="0">
                  <c:v>0.2383915722341288</c:v>
                </c:pt>
                <c:pt idx="1">
                  <c:v>0.20901267547165914</c:v>
                </c:pt>
                <c:pt idx="2">
                  <c:v>0.27283877171950549</c:v>
                </c:pt>
                <c:pt idx="3">
                  <c:v>0.22169789446597213</c:v>
                </c:pt>
                <c:pt idx="4">
                  <c:v>0.19620242210519545</c:v>
                </c:pt>
                <c:pt idx="5">
                  <c:v>0.20336373703083196</c:v>
                </c:pt>
                <c:pt idx="6">
                  <c:v>0.21319825422801131</c:v>
                </c:pt>
                <c:pt idx="7">
                  <c:v>0.17156066661497271</c:v>
                </c:pt>
                <c:pt idx="8">
                  <c:v>0.2124436127615387</c:v>
                </c:pt>
                <c:pt idx="9">
                  <c:v>0.21928046120284195</c:v>
                </c:pt>
                <c:pt idx="10">
                  <c:v>0.17537476211784156</c:v>
                </c:pt>
                <c:pt idx="11">
                  <c:v>0.2290894229151538</c:v>
                </c:pt>
                <c:pt idx="12">
                  <c:v>0.26928083172257516</c:v>
                </c:pt>
                <c:pt idx="13">
                  <c:v>0.22576931551475707</c:v>
                </c:pt>
                <c:pt idx="14">
                  <c:v>0.25223986375652263</c:v>
                </c:pt>
                <c:pt idx="15">
                  <c:v>0.25383880601739245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79360"/>
        <c:axId val="160881280"/>
      </c:lineChart>
      <c:catAx>
        <c:axId val="160879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08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881280"/>
        <c:scaling>
          <c:orientation val="minMax"/>
          <c:max val="0.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087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970704722268609"/>
          <c:y val="0.45348886040407738"/>
          <c:w val="0.98695028537419771"/>
          <c:h val="0.50232606970640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7</xdr:col>
      <xdr:colOff>514350</xdr:colOff>
      <xdr:row>23</xdr:row>
      <xdr:rowOff>57150</xdr:rowOff>
    </xdr:to>
    <xdr:graphicFrame macro="">
      <xdr:nvGraphicFramePr>
        <xdr:cNvPr id="108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704850</xdr:colOff>
      <xdr:row>0</xdr:row>
      <xdr:rowOff>0</xdr:rowOff>
    </xdr:from>
    <xdr:to>
      <xdr:col>15</xdr:col>
      <xdr:colOff>257175</xdr:colOff>
      <xdr:row>23</xdr:row>
      <xdr:rowOff>38100</xdr:rowOff>
    </xdr:to>
    <xdr:graphicFrame macro="">
      <xdr:nvGraphicFramePr>
        <xdr:cNvPr id="108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84</xdr:row>
      <xdr:rowOff>85725</xdr:rowOff>
    </xdr:from>
    <xdr:to>
      <xdr:col>11</xdr:col>
      <xdr:colOff>561975</xdr:colOff>
      <xdr:row>104</xdr:row>
      <xdr:rowOff>123825</xdr:rowOff>
    </xdr:to>
    <xdr:graphicFrame macro="">
      <xdr:nvGraphicFramePr>
        <xdr:cNvPr id="108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104775</xdr:colOff>
      <xdr:row>74</xdr:row>
      <xdr:rowOff>9525</xdr:rowOff>
    </xdr:from>
    <xdr:to>
      <xdr:col>23</xdr:col>
      <xdr:colOff>190500</xdr:colOff>
      <xdr:row>97</xdr:row>
      <xdr:rowOff>47625</xdr:rowOff>
    </xdr:to>
    <xdr:graphicFrame macro="">
      <xdr:nvGraphicFramePr>
        <xdr:cNvPr id="108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</xdr:row>
      <xdr:rowOff>66675</xdr:rowOff>
    </xdr:from>
    <xdr:to>
      <xdr:col>9</xdr:col>
      <xdr:colOff>9525</xdr:colOff>
      <xdr:row>27</xdr:row>
      <xdr:rowOff>47625</xdr:rowOff>
    </xdr:to>
    <xdr:graphicFrame macro="">
      <xdr:nvGraphicFramePr>
        <xdr:cNvPr id="20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19</xdr:row>
      <xdr:rowOff>38100</xdr:rowOff>
    </xdr:from>
    <xdr:to>
      <xdr:col>19</xdr:col>
      <xdr:colOff>209550</xdr:colOff>
      <xdr:row>43</xdr:row>
      <xdr:rowOff>19050</xdr:rowOff>
    </xdr:to>
    <xdr:graphicFrame macro="">
      <xdr:nvGraphicFramePr>
        <xdr:cNvPr id="30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P171"/>
  <sheetViews>
    <sheetView topLeftCell="P76" workbookViewId="0">
      <selection activeCell="T106" sqref="T106"/>
    </sheetView>
  </sheetViews>
  <sheetFormatPr defaultRowHeight="13.5" x14ac:dyDescent="0.15"/>
  <cols>
    <col min="2" max="6" width="10.5" bestFit="1" customWidth="1"/>
    <col min="7" max="7" width="9.5" bestFit="1" customWidth="1"/>
    <col min="8" max="8" width="12.75" bestFit="1" customWidth="1"/>
    <col min="9" max="10" width="10.5" bestFit="1" customWidth="1"/>
    <col min="12" max="12" width="12.75" bestFit="1" customWidth="1"/>
    <col min="13" max="13" width="10.5" bestFit="1" customWidth="1"/>
    <col min="14" max="14" width="9.5" bestFit="1" customWidth="1"/>
    <col min="15" max="16" width="10.5" bestFit="1" customWidth="1"/>
  </cols>
  <sheetData>
    <row r="23" spans="10:10" x14ac:dyDescent="0.15">
      <c r="J23" s="1">
        <v>38488</v>
      </c>
    </row>
    <row r="37" spans="6:6" x14ac:dyDescent="0.15">
      <c r="F37" s="3">
        <v>39288</v>
      </c>
    </row>
    <row r="38" spans="6:6" x14ac:dyDescent="0.15">
      <c r="F38">
        <v>0.28161592494991999</v>
      </c>
    </row>
    <row r="39" spans="6:6" x14ac:dyDescent="0.15">
      <c r="F39">
        <v>0.36081823571430083</v>
      </c>
    </row>
    <row r="40" spans="6:6" x14ac:dyDescent="0.15">
      <c r="F40">
        <v>0.34659754261021397</v>
      </c>
    </row>
    <row r="41" spans="6:6" x14ac:dyDescent="0.15">
      <c r="F41">
        <v>0.35301586302046278</v>
      </c>
    </row>
    <row r="42" spans="6:6" x14ac:dyDescent="0.15">
      <c r="F42">
        <v>0.30148938704698475</v>
      </c>
    </row>
    <row r="43" spans="6:6" x14ac:dyDescent="0.15">
      <c r="F43">
        <v>0.3344686104205476</v>
      </c>
    </row>
    <row r="44" spans="6:6" x14ac:dyDescent="0.15">
      <c r="F44">
        <v>0.32322614173883168</v>
      </c>
    </row>
    <row r="45" spans="6:6" x14ac:dyDescent="0.15">
      <c r="F45">
        <v>0.3390930094595373</v>
      </c>
    </row>
    <row r="46" spans="6:6" x14ac:dyDescent="0.15">
      <c r="F46">
        <v>0.33931634111438802</v>
      </c>
    </row>
    <row r="47" spans="6:6" x14ac:dyDescent="0.15">
      <c r="F47">
        <v>3.0453671627271679</v>
      </c>
    </row>
    <row r="48" spans="6:6" x14ac:dyDescent="0.15">
      <c r="F48">
        <v>23.029214957518928</v>
      </c>
    </row>
    <row r="49" spans="1:9" x14ac:dyDescent="0.15">
      <c r="F49">
        <v>0.32179482121157016</v>
      </c>
    </row>
    <row r="50" spans="1:9" x14ac:dyDescent="0.15">
      <c r="F50">
        <v>0.28151165469556205</v>
      </c>
    </row>
    <row r="51" spans="1:9" x14ac:dyDescent="0.15">
      <c r="F51">
        <v>0.31632548287066981</v>
      </c>
    </row>
    <row r="52" spans="1:9" x14ac:dyDescent="0.15">
      <c r="F52">
        <v>0.24031603897905207</v>
      </c>
    </row>
    <row r="53" spans="1:9" x14ac:dyDescent="0.15">
      <c r="F53">
        <v>0.30514342229390118</v>
      </c>
    </row>
    <row r="55" spans="1:9" x14ac:dyDescent="0.15">
      <c r="B55" s="3">
        <v>38488</v>
      </c>
      <c r="C55" s="3">
        <v>38575</v>
      </c>
      <c r="D55" s="3">
        <v>38877</v>
      </c>
      <c r="E55" s="3">
        <v>39216</v>
      </c>
      <c r="F55" s="3">
        <v>39295</v>
      </c>
      <c r="G55" s="3">
        <v>39330</v>
      </c>
      <c r="H55" s="3">
        <v>39675</v>
      </c>
      <c r="I55" s="3">
        <v>40042</v>
      </c>
    </row>
    <row r="56" spans="1:9" x14ac:dyDescent="0.15">
      <c r="A56" t="s">
        <v>30</v>
      </c>
      <c r="B56">
        <v>7.5862190971849319E-2</v>
      </c>
      <c r="C56">
        <v>0.15435036560001184</v>
      </c>
      <c r="D56">
        <v>0.13335346339102674</v>
      </c>
      <c r="E56">
        <v>0.13449127713161935</v>
      </c>
      <c r="F56">
        <v>0.24732138690017788</v>
      </c>
      <c r="G56">
        <v>0.26133085131049777</v>
      </c>
      <c r="H56">
        <v>0.28971094432387079</v>
      </c>
      <c r="I56">
        <v>0.27283877171950549</v>
      </c>
    </row>
    <row r="57" spans="1:9" x14ac:dyDescent="0.15">
      <c r="A57" t="s">
        <v>36</v>
      </c>
      <c r="B57">
        <v>2.1910997842198021E-2</v>
      </c>
      <c r="C57">
        <v>9.7411504186884615E-2</v>
      </c>
      <c r="D57">
        <v>0.11254325020308559</v>
      </c>
      <c r="E57">
        <v>0.10534250627728908</v>
      </c>
      <c r="F57">
        <v>0.18536157675974985</v>
      </c>
      <c r="G57">
        <v>0.23318074116936696</v>
      </c>
      <c r="H57">
        <v>0.22671751336507184</v>
      </c>
      <c r="I57">
        <v>0.22169789446597213</v>
      </c>
    </row>
    <row r="58" spans="1:9" x14ac:dyDescent="0.15">
      <c r="A58" t="s">
        <v>18</v>
      </c>
      <c r="B58">
        <v>2.7839704904067664E-2</v>
      </c>
      <c r="C58">
        <v>9.4249513742410515E-2</v>
      </c>
      <c r="D58">
        <v>7.0977479310812649E-2</v>
      </c>
      <c r="E58">
        <v>0.11468636261108101</v>
      </c>
      <c r="F58">
        <v>0.19217274500236145</v>
      </c>
      <c r="G58">
        <v>0.22264582166525274</v>
      </c>
      <c r="H58">
        <v>0.23234959095745347</v>
      </c>
      <c r="I58">
        <v>0.2383915722341288</v>
      </c>
    </row>
    <row r="59" spans="1:9" x14ac:dyDescent="0.15">
      <c r="A59" t="s">
        <v>24</v>
      </c>
      <c r="B59">
        <v>3.222325906089623E-2</v>
      </c>
      <c r="C59">
        <v>9.853757628415398E-2</v>
      </c>
      <c r="D59">
        <v>8.8888888888888892E-2</v>
      </c>
      <c r="E59">
        <v>9.7837116842330082E-2</v>
      </c>
      <c r="F59">
        <v>0.16484572311518794</v>
      </c>
      <c r="G59">
        <v>0.22410400936193706</v>
      </c>
      <c r="H59">
        <v>0.22081472000981073</v>
      </c>
      <c r="I59">
        <v>0.20901267547165914</v>
      </c>
    </row>
    <row r="60" spans="1:9" x14ac:dyDescent="0.15">
      <c r="A60" t="s">
        <v>42</v>
      </c>
      <c r="B60">
        <v>8.0550438048104175E-2</v>
      </c>
      <c r="C60">
        <v>9.1721648029978065E-2</v>
      </c>
      <c r="D60">
        <v>9.4279290063933721E-2</v>
      </c>
      <c r="E60">
        <v>8.8926191835418389E-2</v>
      </c>
      <c r="F60">
        <v>0.15346509618431933</v>
      </c>
      <c r="G60">
        <v>0.17424543306440246</v>
      </c>
      <c r="H60">
        <v>0.17911116855358525</v>
      </c>
      <c r="I60">
        <v>0.19620242210519545</v>
      </c>
    </row>
    <row r="61" spans="1:9" x14ac:dyDescent="0.15">
      <c r="A61" t="s">
        <v>48</v>
      </c>
      <c r="B61">
        <v>7.5342860831792216E-2</v>
      </c>
      <c r="C61">
        <v>8.5816330658397708E-2</v>
      </c>
      <c r="D61">
        <v>9.5572177691950463E-2</v>
      </c>
      <c r="E61">
        <v>8.1916048458559002E-2</v>
      </c>
      <c r="F61">
        <v>0.16698846580356405</v>
      </c>
      <c r="G61">
        <v>0.17004948600975486</v>
      </c>
      <c r="H61">
        <v>0.19667941214643089</v>
      </c>
      <c r="I61">
        <v>0.20336373703083196</v>
      </c>
    </row>
    <row r="62" spans="1:9" x14ac:dyDescent="0.15">
      <c r="A62" t="s">
        <v>54</v>
      </c>
      <c r="B62">
        <v>5.8098398686610042E-2</v>
      </c>
      <c r="C62">
        <v>0.1068709075122219</v>
      </c>
      <c r="D62">
        <v>9.7920892013213787E-2</v>
      </c>
      <c r="E62">
        <v>8.863690486469579E-2</v>
      </c>
      <c r="F62">
        <v>0.18238117522034555</v>
      </c>
      <c r="G62">
        <v>0.17890996753094277</v>
      </c>
      <c r="H62">
        <v>0.21899102768765447</v>
      </c>
      <c r="I62">
        <v>0.21319825422801131</v>
      </c>
    </row>
    <row r="63" spans="1:9" x14ac:dyDescent="0.15">
      <c r="A63" t="s">
        <v>60</v>
      </c>
      <c r="B63">
        <v>5.0363687491560331E-2</v>
      </c>
      <c r="C63">
        <v>9.5805899788632645E-2</v>
      </c>
      <c r="D63">
        <v>9.1555902919242926E-2</v>
      </c>
      <c r="E63">
        <v>8.2399523823766654E-2</v>
      </c>
      <c r="F63">
        <v>0.13649810136141385</v>
      </c>
      <c r="G63">
        <v>0.16574467990019345</v>
      </c>
      <c r="H63">
        <v>0.18506507528995261</v>
      </c>
      <c r="I63">
        <v>0.17156066661497271</v>
      </c>
    </row>
    <row r="64" spans="1:9" x14ac:dyDescent="0.15">
      <c r="A64" t="s">
        <v>90</v>
      </c>
      <c r="B64">
        <v>0.13228542990980727</v>
      </c>
      <c r="C64">
        <v>0.12697289797342068</v>
      </c>
      <c r="D64">
        <v>0.11106108475508654</v>
      </c>
      <c r="E64">
        <v>0.13690348138553116</v>
      </c>
      <c r="F64">
        <v>0.16565346033183895</v>
      </c>
      <c r="G64">
        <v>0.15264281409226613</v>
      </c>
      <c r="H64">
        <v>0.21225325455443478</v>
      </c>
      <c r="I64">
        <v>0.2124436127615387</v>
      </c>
    </row>
    <row r="65" spans="1:16" x14ac:dyDescent="0.15">
      <c r="A65" t="s">
        <v>96</v>
      </c>
      <c r="B65">
        <v>0.13059671806418618</v>
      </c>
      <c r="C65">
        <v>0.11661418827128396</v>
      </c>
      <c r="D65">
        <v>0.11967600144061259</v>
      </c>
      <c r="E65">
        <v>9.8561189033121457E-2</v>
      </c>
      <c r="F65">
        <v>0.20973656794060683</v>
      </c>
      <c r="G65">
        <v>0.15574137943020838</v>
      </c>
      <c r="H65">
        <v>0.20464205029465998</v>
      </c>
      <c r="I65">
        <v>0.21928046120284195</v>
      </c>
    </row>
    <row r="66" spans="1:16" x14ac:dyDescent="0.15">
      <c r="A66" t="s">
        <v>102</v>
      </c>
      <c r="B66">
        <v>4.8707258164785959E-2</v>
      </c>
      <c r="C66">
        <v>0.12023552971178379</v>
      </c>
      <c r="D66">
        <v>0.11020216078699663</v>
      </c>
      <c r="E66">
        <v>0.10334885436399373</v>
      </c>
      <c r="F66">
        <v>0.14706290735793584</v>
      </c>
      <c r="G66">
        <v>0.15487627224188186</v>
      </c>
      <c r="H66">
        <v>0.20105547580327296</v>
      </c>
      <c r="I66">
        <v>0.17537476211784156</v>
      </c>
    </row>
    <row r="67" spans="1:16" x14ac:dyDescent="0.15">
      <c r="A67" t="s">
        <v>108</v>
      </c>
      <c r="B67">
        <v>8.1072054158340567E-2</v>
      </c>
      <c r="C67">
        <v>0.13642478126283841</v>
      </c>
      <c r="D67">
        <v>0.11561172694832494</v>
      </c>
      <c r="E67">
        <v>0.1372787770367358</v>
      </c>
      <c r="F67">
        <v>0.19414983055822721</v>
      </c>
      <c r="G67">
        <v>0.17699999999999999</v>
      </c>
      <c r="H67">
        <v>0.25770677502845846</v>
      </c>
      <c r="I67">
        <v>0.2290894229151538</v>
      </c>
    </row>
    <row r="68" spans="1:16" x14ac:dyDescent="0.15">
      <c r="A68" t="s">
        <v>66</v>
      </c>
      <c r="B68">
        <v>3.4544234524229951E-2</v>
      </c>
      <c r="C68">
        <v>0.17870091395454579</v>
      </c>
      <c r="D68">
        <v>0.17526607491957272</v>
      </c>
      <c r="E68">
        <v>0.14550095705768878</v>
      </c>
      <c r="F68">
        <v>0.28607695370041025</v>
      </c>
      <c r="G68">
        <v>0.18139514838767765</v>
      </c>
      <c r="H68">
        <v>0.27093035369817492</v>
      </c>
      <c r="I68">
        <v>0.26928083172257516</v>
      </c>
    </row>
    <row r="69" spans="1:16" x14ac:dyDescent="0.15">
      <c r="A69" t="s">
        <v>72</v>
      </c>
      <c r="B69">
        <v>4.6234945086179959E-2</v>
      </c>
      <c r="C69">
        <v>0.16000073895214417</v>
      </c>
      <c r="D69">
        <v>0.14864224389709502</v>
      </c>
      <c r="E69">
        <v>0.11731937870985648</v>
      </c>
      <c r="F69">
        <v>0.22633042659911537</v>
      </c>
      <c r="G69">
        <v>0.18698844031498715</v>
      </c>
      <c r="H69">
        <v>0.25279475766389009</v>
      </c>
      <c r="I69">
        <v>0.22576931551475707</v>
      </c>
    </row>
    <row r="70" spans="1:16" x14ac:dyDescent="0.15">
      <c r="A70" t="s">
        <v>78</v>
      </c>
      <c r="B70">
        <v>0.10020321025733786</v>
      </c>
      <c r="C70">
        <v>0.1521913186098689</v>
      </c>
      <c r="D70">
        <v>0.13714693356702906</v>
      </c>
      <c r="E70">
        <v>0.12261678798285343</v>
      </c>
      <c r="F70">
        <v>0.22501256583447557</v>
      </c>
      <c r="G70">
        <v>0.16503554452227112</v>
      </c>
      <c r="H70">
        <v>0.2407570756042641</v>
      </c>
      <c r="I70">
        <v>0.25223986375652263</v>
      </c>
    </row>
    <row r="71" spans="1:16" x14ac:dyDescent="0.15">
      <c r="A71" t="s">
        <v>84</v>
      </c>
      <c r="B71">
        <v>3.5979311421287664E-2</v>
      </c>
      <c r="C71">
        <v>0.21293465473505377</v>
      </c>
      <c r="D71">
        <v>0.15746892420668057</v>
      </c>
      <c r="E71">
        <v>0.19146213437618906</v>
      </c>
      <c r="F71">
        <v>0.24270782071058453</v>
      </c>
      <c r="G71">
        <v>0.22</v>
      </c>
      <c r="H71">
        <v>0.27986946286326964</v>
      </c>
      <c r="I71">
        <v>0.25383880601739245</v>
      </c>
    </row>
    <row r="74" spans="1:16" x14ac:dyDescent="0.15">
      <c r="D74" s="3">
        <v>39216</v>
      </c>
      <c r="E74" s="3">
        <v>39295</v>
      </c>
      <c r="M74" s="3">
        <v>38575</v>
      </c>
      <c r="N74" s="3">
        <v>39295</v>
      </c>
      <c r="O74" s="3">
        <v>39675</v>
      </c>
      <c r="P74" s="3">
        <v>40042</v>
      </c>
    </row>
    <row r="75" spans="1:16" x14ac:dyDescent="0.15">
      <c r="D75" t="s">
        <v>158</v>
      </c>
      <c r="E75" t="s">
        <v>158</v>
      </c>
      <c r="M75" t="s">
        <v>158</v>
      </c>
      <c r="N75" t="s">
        <v>158</v>
      </c>
      <c r="O75" t="s">
        <v>158</v>
      </c>
      <c r="P75" t="s">
        <v>158</v>
      </c>
    </row>
    <row r="76" spans="1:16" x14ac:dyDescent="0.15">
      <c r="D76">
        <v>0.11275093518084173</v>
      </c>
      <c r="E76">
        <v>0.18884468022399059</v>
      </c>
      <c r="M76">
        <v>9.8880877604281853E-2</v>
      </c>
      <c r="N76">
        <v>0.18884468022399059</v>
      </c>
      <c r="O76">
        <v>0.22223705998611187</v>
      </c>
      <c r="P76">
        <v>0.24679487179487181</v>
      </c>
    </row>
    <row r="77" spans="1:16" x14ac:dyDescent="0.15">
      <c r="D77">
        <v>0.10578105781057812</v>
      </c>
      <c r="E77">
        <v>0.18257575757575759</v>
      </c>
      <c r="M77">
        <v>8.995091292779156E-2</v>
      </c>
      <c r="N77">
        <v>0.18257575757575759</v>
      </c>
      <c r="O77">
        <v>0.21685711631363802</v>
      </c>
      <c r="P77">
        <v>0.20833333333333334</v>
      </c>
    </row>
    <row r="78" spans="1:16" x14ac:dyDescent="0.15">
      <c r="D78">
        <v>0.10098905082365289</v>
      </c>
      <c r="E78">
        <v>0.20754716981132074</v>
      </c>
      <c r="M78">
        <v>8.2051368364358571E-2</v>
      </c>
      <c r="N78">
        <v>0.20754716981132074</v>
      </c>
      <c r="O78">
        <v>0.24795094408354079</v>
      </c>
      <c r="P78">
        <v>0.27530815630736949</v>
      </c>
    </row>
    <row r="79" spans="1:16" x14ac:dyDescent="0.15">
      <c r="D79">
        <v>0.10584940072954663</v>
      </c>
      <c r="E79">
        <v>0.17621487346685299</v>
      </c>
      <c r="M79">
        <v>0.10132355224344047</v>
      </c>
      <c r="N79">
        <v>0.17621487346685299</v>
      </c>
      <c r="O79">
        <v>0.22392002486273699</v>
      </c>
      <c r="P79">
        <v>0.22695035460992907</v>
      </c>
    </row>
    <row r="80" spans="1:16" x14ac:dyDescent="0.15">
      <c r="D80">
        <v>0.1139000887992896</v>
      </c>
      <c r="E80">
        <v>0.20425901781833986</v>
      </c>
      <c r="M80">
        <v>0.10687061822817082</v>
      </c>
      <c r="N80">
        <v>0.20425901781833986</v>
      </c>
      <c r="O80">
        <v>0.24488807882895713</v>
      </c>
      <c r="P80">
        <v>0.24219348659003831</v>
      </c>
    </row>
    <row r="81" spans="4:16" x14ac:dyDescent="0.15">
      <c r="D81">
        <v>0.14884764232257708</v>
      </c>
      <c r="E81">
        <v>0.19359497111790691</v>
      </c>
      <c r="M81">
        <v>8.6419753086419762E-2</v>
      </c>
      <c r="N81">
        <v>0.19359497111790691</v>
      </c>
      <c r="O81">
        <v>0.23824432166973603</v>
      </c>
      <c r="P81">
        <v>0.23076923076923078</v>
      </c>
    </row>
    <row r="82" spans="4:16" x14ac:dyDescent="0.15">
      <c r="D82">
        <v>0.10080516495193484</v>
      </c>
      <c r="E82">
        <v>0.17528990090659921</v>
      </c>
      <c r="M82">
        <v>0.15289843626599275</v>
      </c>
      <c r="N82">
        <v>0.17528990090659921</v>
      </c>
      <c r="O82">
        <v>0.22274861105129418</v>
      </c>
      <c r="P82">
        <v>0.19047619047619047</v>
      </c>
    </row>
    <row r="83" spans="4:16" x14ac:dyDescent="0.15">
      <c r="D83">
        <v>8.4507823937408494E-2</v>
      </c>
      <c r="E83">
        <v>0.14185271424005846</v>
      </c>
      <c r="M83">
        <v>8.6190753929273084E-2</v>
      </c>
      <c r="N83">
        <v>0.14185271424005846</v>
      </c>
      <c r="O83">
        <v>0.20956828559568283</v>
      </c>
      <c r="P83">
        <v>0.18139773895169578</v>
      </c>
    </row>
    <row r="84" spans="4:16" x14ac:dyDescent="0.15">
      <c r="D84">
        <v>0.1528735632183908</v>
      </c>
      <c r="E84">
        <v>0.15153886280646844</v>
      </c>
      <c r="M84">
        <v>0.12828000453326283</v>
      </c>
      <c r="N84">
        <v>0.15153886280646844</v>
      </c>
      <c r="O84">
        <v>0.2124813313420098</v>
      </c>
      <c r="P84">
        <v>0.20363905638421664</v>
      </c>
    </row>
    <row r="85" spans="4:16" x14ac:dyDescent="0.15">
      <c r="D85">
        <v>7.7584807907265269E-2</v>
      </c>
      <c r="E85">
        <v>0.1645635540600088</v>
      </c>
      <c r="M85">
        <v>6.9565801855088052E-2</v>
      </c>
      <c r="N85">
        <v>0.1645635540600088</v>
      </c>
      <c r="O85">
        <v>0.21925048046124274</v>
      </c>
      <c r="P85">
        <v>0.22794117647058823</v>
      </c>
    </row>
    <row r="86" spans="4:16" x14ac:dyDescent="0.15">
      <c r="D86">
        <v>8.5309012765364456E-2</v>
      </c>
      <c r="E86">
        <v>0.16403948730196638</v>
      </c>
      <c r="M86">
        <v>6.9937141979080686E-2</v>
      </c>
      <c r="N86">
        <v>0.16403948730196638</v>
      </c>
      <c r="O86">
        <v>0.20957698534600855</v>
      </c>
      <c r="P86">
        <v>0.20895522388059701</v>
      </c>
    </row>
    <row r="87" spans="4:16" x14ac:dyDescent="0.15">
      <c r="D87">
        <v>8.5942328273616614E-2</v>
      </c>
      <c r="E87">
        <v>0.19178981937602629</v>
      </c>
      <c r="M87">
        <v>8.4353319142226435E-2</v>
      </c>
      <c r="N87">
        <v>0.19178981937602629</v>
      </c>
      <c r="O87">
        <v>0.2512626262626263</v>
      </c>
      <c r="P87">
        <v>0.24166666666666667</v>
      </c>
    </row>
    <row r="88" spans="4:16" x14ac:dyDescent="0.15">
      <c r="D88">
        <v>0.15980820899356568</v>
      </c>
      <c r="E88">
        <v>0.32794275787906357</v>
      </c>
      <c r="M88">
        <v>0.17122497455039024</v>
      </c>
      <c r="N88">
        <v>0.32794275787906357</v>
      </c>
      <c r="O88">
        <v>0.33215594033312251</v>
      </c>
      <c r="P88">
        <v>0.30720377426964252</v>
      </c>
    </row>
    <row r="89" spans="4:16" x14ac:dyDescent="0.15">
      <c r="D89">
        <v>0.17454648034662462</v>
      </c>
      <c r="E89">
        <v>0.29425336466566976</v>
      </c>
      <c r="M89">
        <v>0.18331400165700085</v>
      </c>
      <c r="N89">
        <v>0.29425336466566976</v>
      </c>
      <c r="O89">
        <v>0.30291376346032028</v>
      </c>
      <c r="P89">
        <v>0.29675942233180697</v>
      </c>
    </row>
    <row r="90" spans="4:16" x14ac:dyDescent="0.15">
      <c r="D90">
        <v>0.10556155961093722</v>
      </c>
      <c r="E90">
        <v>0.25850340136054423</v>
      </c>
      <c r="M90">
        <v>0.15794975372949221</v>
      </c>
      <c r="N90">
        <v>0.25850340136054423</v>
      </c>
      <c r="O90">
        <v>0.26800000000000002</v>
      </c>
      <c r="P90">
        <v>0.2972164711295146</v>
      </c>
    </row>
    <row r="91" spans="4:16" x14ac:dyDescent="0.15">
      <c r="D91">
        <v>0.1295052407521845</v>
      </c>
      <c r="E91">
        <v>0.12537268645039598</v>
      </c>
      <c r="M91">
        <v>0.15695622667119105</v>
      </c>
      <c r="N91">
        <v>0.12537268645039598</v>
      </c>
      <c r="O91">
        <v>0.30649467797221719</v>
      </c>
      <c r="P91">
        <v>0.21587519148593082</v>
      </c>
    </row>
    <row r="92" spans="4:16" x14ac:dyDescent="0.15">
      <c r="D92">
        <v>0.12034604046887867</v>
      </c>
      <c r="E92">
        <v>0.23040356359284622</v>
      </c>
      <c r="M92">
        <v>0.12792147274905896</v>
      </c>
      <c r="N92">
        <v>0.23040356359284622</v>
      </c>
      <c r="O92">
        <v>0.25375536480686695</v>
      </c>
      <c r="P92">
        <v>0.26058908411849591</v>
      </c>
    </row>
    <row r="93" spans="4:16" x14ac:dyDescent="0.15">
      <c r="D93">
        <v>0.11718013261752541</v>
      </c>
      <c r="E93">
        <v>0.24745254745254747</v>
      </c>
      <c r="M93">
        <v>0.12873576424293778</v>
      </c>
      <c r="N93">
        <v>0.24745254745254747</v>
      </c>
      <c r="O93">
        <v>0.27494591937069812</v>
      </c>
      <c r="P93">
        <v>0.25938868698164197</v>
      </c>
    </row>
    <row r="94" spans="4:16" x14ac:dyDescent="0.15">
      <c r="D94">
        <v>0.11822947000582411</v>
      </c>
      <c r="E94">
        <v>0.2205527638190955</v>
      </c>
      <c r="M94">
        <v>0.14242424242424243</v>
      </c>
      <c r="N94">
        <v>0.2205527638190955</v>
      </c>
      <c r="O94">
        <v>0.24</v>
      </c>
      <c r="P94">
        <v>0.24150755310175598</v>
      </c>
    </row>
    <row r="95" spans="4:16" x14ac:dyDescent="0.15">
      <c r="D95">
        <v>0.11320754716981132</v>
      </c>
      <c r="E95">
        <v>0.20050251256281409</v>
      </c>
      <c r="M95">
        <v>0.10816143201194814</v>
      </c>
      <c r="N95">
        <v>0.20050251256281409</v>
      </c>
      <c r="O95">
        <v>0.24340870939073764</v>
      </c>
      <c r="P95">
        <v>0.22552127359819668</v>
      </c>
    </row>
    <row r="96" spans="4:16" x14ac:dyDescent="0.15">
      <c r="D96">
        <v>9.0965825294359426E-2</v>
      </c>
      <c r="E96">
        <v>0.19226936433640346</v>
      </c>
      <c r="M96">
        <v>7.656570090722857E-2</v>
      </c>
      <c r="N96">
        <v>0.19226936433640346</v>
      </c>
      <c r="O96">
        <v>0.23333333333333331</v>
      </c>
      <c r="P96">
        <v>0.23669467787114845</v>
      </c>
    </row>
    <row r="97" spans="4:16" x14ac:dyDescent="0.15">
      <c r="D97">
        <v>9.2513728732689038E-2</v>
      </c>
      <c r="E97">
        <v>0.16835396494668467</v>
      </c>
      <c r="M97">
        <v>9.9048850806994854E-2</v>
      </c>
      <c r="N97">
        <v>0.16835396494668467</v>
      </c>
      <c r="O97">
        <v>0.22504359197907586</v>
      </c>
      <c r="P97">
        <v>0.24922360248447206</v>
      </c>
    </row>
    <row r="98" spans="4:16" x14ac:dyDescent="0.15">
      <c r="D98">
        <v>0.13748612224757908</v>
      </c>
      <c r="E98">
        <v>0.20048760481224934</v>
      </c>
      <c r="M98">
        <v>8.2989488161901964E-2</v>
      </c>
      <c r="N98">
        <v>0.20048760481224934</v>
      </c>
      <c r="O98">
        <v>0.22179813401187443</v>
      </c>
      <c r="P98">
        <v>0.21652597402597401</v>
      </c>
    </row>
    <row r="99" spans="4:16" x14ac:dyDescent="0.15">
      <c r="D99">
        <v>7.9652344213471588E-2</v>
      </c>
      <c r="E99">
        <v>0.13000325008125205</v>
      </c>
      <c r="M99">
        <v>7.5279310808991792E-2</v>
      </c>
      <c r="N99">
        <v>0.13000325008125205</v>
      </c>
      <c r="O99">
        <v>0.19672131147540983</v>
      </c>
      <c r="P99">
        <v>0.1607142857142857</v>
      </c>
    </row>
    <row r="100" spans="4:16" x14ac:dyDescent="0.15">
      <c r="D100">
        <v>8.8910217100226063E-2</v>
      </c>
      <c r="E100">
        <v>0.16842312616960503</v>
      </c>
      <c r="M100">
        <v>0.11134300983461405</v>
      </c>
      <c r="N100">
        <v>0.16842312616960503</v>
      </c>
      <c r="O100">
        <v>0.19029673973900685</v>
      </c>
      <c r="P100">
        <v>0.19736842105263158</v>
      </c>
    </row>
    <row r="101" spans="4:16" x14ac:dyDescent="0.15">
      <c r="D101">
        <v>8.2224909310761804E-2</v>
      </c>
      <c r="E101">
        <v>0.1116751269035533</v>
      </c>
      <c r="M101">
        <v>8.9879931389365356E-2</v>
      </c>
      <c r="N101">
        <v>0.1116751269035533</v>
      </c>
      <c r="O101">
        <v>0.1734308943089431</v>
      </c>
      <c r="P101">
        <v>0.15384615384615385</v>
      </c>
    </row>
    <row r="102" spans="4:16" x14ac:dyDescent="0.15">
      <c r="D102">
        <v>7.5380189917576251E-2</v>
      </c>
      <c r="E102">
        <v>0.10345169281585467</v>
      </c>
      <c r="M102">
        <v>9.3602581277398705E-2</v>
      </c>
      <c r="N102">
        <v>0.10345169281585467</v>
      </c>
      <c r="O102">
        <v>0.18261214767764988</v>
      </c>
      <c r="P102">
        <v>0.14864864864864866</v>
      </c>
    </row>
    <row r="103" spans="4:16" x14ac:dyDescent="0.15">
      <c r="D103">
        <v>9.8459894952372465E-2</v>
      </c>
      <c r="E103">
        <v>0.20818131564400222</v>
      </c>
      <c r="M103">
        <v>0.10623756539680201</v>
      </c>
      <c r="N103">
        <v>0.20818131564400222</v>
      </c>
      <c r="O103">
        <v>0.23144104803493451</v>
      </c>
      <c r="P103">
        <v>0.23225806451612904</v>
      </c>
    </row>
    <row r="104" spans="4:16" x14ac:dyDescent="0.15">
      <c r="D104">
        <v>7.1695201424063937E-2</v>
      </c>
      <c r="E104">
        <v>0.11035209782837865</v>
      </c>
      <c r="M104">
        <v>8.1286638093901464E-2</v>
      </c>
      <c r="N104">
        <v>0.11035209782837865</v>
      </c>
      <c r="O104">
        <v>0.16591928251121074</v>
      </c>
      <c r="P104">
        <v>0.16025641025641024</v>
      </c>
    </row>
    <row r="105" spans="4:16" x14ac:dyDescent="0.15">
      <c r="D105">
        <v>7.7726730237599406E-2</v>
      </c>
      <c r="E105">
        <v>0.1169052488070893</v>
      </c>
      <c r="M105">
        <v>9.2485672739714309E-2</v>
      </c>
      <c r="N105">
        <v>0.1169052488070893</v>
      </c>
      <c r="O105">
        <v>0.16669033946797068</v>
      </c>
      <c r="P105">
        <v>0.13698630136986301</v>
      </c>
    </row>
    <row r="106" spans="4:16" x14ac:dyDescent="0.15">
      <c r="D106">
        <v>0.10880058696323755</v>
      </c>
      <c r="E106">
        <v>0.19639037433155079</v>
      </c>
      <c r="M106">
        <v>0.15017239772621377</v>
      </c>
      <c r="N106">
        <v>0.19639037433155079</v>
      </c>
      <c r="O106">
        <v>0.23208461466778493</v>
      </c>
      <c r="P106">
        <v>0.22608695652173913</v>
      </c>
    </row>
    <row r="107" spans="4:16" x14ac:dyDescent="0.15">
      <c r="D107">
        <v>8.3179582891078213E-2</v>
      </c>
      <c r="E107">
        <v>0.18571428571428572</v>
      </c>
      <c r="M107">
        <v>0.12456896551724138</v>
      </c>
      <c r="N107">
        <v>0.18571428571428572</v>
      </c>
      <c r="O107">
        <v>0.21804511278195488</v>
      </c>
      <c r="P107">
        <v>0.20305091733663161</v>
      </c>
    </row>
    <row r="108" spans="4:16" x14ac:dyDescent="0.15">
      <c r="D108">
        <v>0.20779863232940493</v>
      </c>
      <c r="E108">
        <v>0.27683080808080812</v>
      </c>
      <c r="M108">
        <v>0.25617096917545346</v>
      </c>
      <c r="N108">
        <v>0.27683080808080812</v>
      </c>
      <c r="O108">
        <v>0.32975334018499491</v>
      </c>
      <c r="P108">
        <v>0.26387078081993337</v>
      </c>
    </row>
    <row r="109" spans="4:16" x14ac:dyDescent="0.15">
      <c r="D109">
        <v>0.38594755071746656</v>
      </c>
      <c r="E109">
        <v>0.24061510628674809</v>
      </c>
      <c r="M109">
        <v>0.26934902459711618</v>
      </c>
      <c r="N109">
        <v>0.24061510628674809</v>
      </c>
      <c r="O109">
        <v>0.2931034482758621</v>
      </c>
      <c r="P109">
        <v>0.27272727272727271</v>
      </c>
    </row>
    <row r="110" spans="4:16" x14ac:dyDescent="0.15">
      <c r="D110">
        <v>8.7195711009343452E-2</v>
      </c>
      <c r="E110">
        <v>0.18169634985011501</v>
      </c>
      <c r="M110">
        <v>0.26640907139429759</v>
      </c>
      <c r="N110">
        <v>0.2816963498501146</v>
      </c>
      <c r="O110">
        <v>0.3271604938271605</v>
      </c>
      <c r="P110">
        <v>0.27692307692307694</v>
      </c>
    </row>
    <row r="111" spans="4:16" x14ac:dyDescent="0.15">
      <c r="D111">
        <v>0.27585074234660362</v>
      </c>
      <c r="E111">
        <v>0.27500000000000002</v>
      </c>
      <c r="M111">
        <v>0.2109375</v>
      </c>
      <c r="N111">
        <v>0.27500000000000002</v>
      </c>
      <c r="O111">
        <v>0.27906976744186046</v>
      </c>
      <c r="P111">
        <v>0.28037383177570091</v>
      </c>
    </row>
    <row r="112" spans="4:16" x14ac:dyDescent="0.15">
      <c r="D112">
        <v>0.14336846728151076</v>
      </c>
      <c r="E112">
        <v>0.25974025974025977</v>
      </c>
      <c r="M112">
        <v>0.25984251968503935</v>
      </c>
      <c r="N112">
        <v>0.25974025974025977</v>
      </c>
      <c r="O112">
        <v>0.48436547339081959</v>
      </c>
      <c r="P112">
        <v>0.25317469855385971</v>
      </c>
    </row>
    <row r="113" spans="4:16" x14ac:dyDescent="0.15">
      <c r="D113">
        <v>0.10514220335054469</v>
      </c>
      <c r="E113">
        <v>0.23749999999999999</v>
      </c>
      <c r="M113">
        <v>0.18958161814235461</v>
      </c>
      <c r="N113">
        <v>0.23749999999999999</v>
      </c>
      <c r="O113">
        <v>0.20916044926872626</v>
      </c>
      <c r="P113">
        <v>0.22532998529291393</v>
      </c>
    </row>
    <row r="114" spans="4:16" x14ac:dyDescent="0.15">
      <c r="D114">
        <v>6.8770285072037779E-2</v>
      </c>
      <c r="E114">
        <v>0.15484515484515482</v>
      </c>
      <c r="M114">
        <v>8.9419685619210557E-2</v>
      </c>
      <c r="N114">
        <v>0.15484515484515482</v>
      </c>
      <c r="O114">
        <v>0.19234348380077024</v>
      </c>
      <c r="P114">
        <v>0.19279192723126606</v>
      </c>
    </row>
    <row r="115" spans="4:16" x14ac:dyDescent="0.15">
      <c r="D115">
        <v>9.7070337987733263E-2</v>
      </c>
      <c r="E115">
        <v>0.22500000000000001</v>
      </c>
      <c r="M115">
        <v>0.12485443833373687</v>
      </c>
      <c r="N115">
        <v>0.22500000000000001</v>
      </c>
      <c r="O115">
        <v>0.21395881006864986</v>
      </c>
      <c r="P115">
        <v>0.2170673076923077</v>
      </c>
    </row>
    <row r="116" spans="4:16" x14ac:dyDescent="0.15">
      <c r="D116">
        <v>0.2196259865479569</v>
      </c>
      <c r="E116">
        <v>0.30478955007256892</v>
      </c>
      <c r="M116">
        <v>0.18072232645403374</v>
      </c>
      <c r="N116">
        <v>0.30478955007256892</v>
      </c>
      <c r="O116">
        <v>0.24693915640164238</v>
      </c>
      <c r="P116">
        <v>0.26347305389221559</v>
      </c>
    </row>
    <row r="117" spans="4:16" x14ac:dyDescent="0.15">
      <c r="D117">
        <v>6.9938992019355467E-2</v>
      </c>
      <c r="E117">
        <v>0.17610759493670886</v>
      </c>
      <c r="M117">
        <v>0.11558384547848992</v>
      </c>
      <c r="N117">
        <v>0.17610759493670886</v>
      </c>
      <c r="O117">
        <v>0.17000117305273246</v>
      </c>
      <c r="P117">
        <v>0.20277892042597925</v>
      </c>
    </row>
    <row r="118" spans="4:16" x14ac:dyDescent="0.15">
      <c r="D118">
        <v>0.15114461411260111</v>
      </c>
      <c r="E118">
        <v>0.27482517482517477</v>
      </c>
      <c r="M118">
        <v>0.20105960821091384</v>
      </c>
      <c r="N118">
        <v>0.27482517482517477</v>
      </c>
      <c r="O118">
        <v>0.21719017369527968</v>
      </c>
      <c r="P118">
        <v>0.26242177001857714</v>
      </c>
    </row>
    <row r="119" spans="4:16" x14ac:dyDescent="0.15">
      <c r="D119">
        <v>0.10370249705733983</v>
      </c>
      <c r="E119">
        <v>0.31034482758620696</v>
      </c>
      <c r="M119">
        <v>0.17692307692307693</v>
      </c>
      <c r="N119">
        <v>0.31034482758620696</v>
      </c>
      <c r="O119">
        <v>0.41895147194761134</v>
      </c>
      <c r="P119">
        <v>0.28194379754696475</v>
      </c>
    </row>
    <row r="120" spans="4:16" x14ac:dyDescent="0.15">
      <c r="D120">
        <v>0.14744289199379021</v>
      </c>
      <c r="E120">
        <v>0.28771526980482198</v>
      </c>
      <c r="M120">
        <v>0.18676049321210611</v>
      </c>
      <c r="N120">
        <v>0.28771526980482198</v>
      </c>
      <c r="O120">
        <v>0.28356813671625142</v>
      </c>
      <c r="P120">
        <v>0.26481157731157734</v>
      </c>
    </row>
    <row r="121" spans="4:16" x14ac:dyDescent="0.15">
      <c r="D121">
        <v>0.19844581403361022</v>
      </c>
      <c r="E121">
        <v>0.25731874145006839</v>
      </c>
      <c r="M121">
        <v>0.16469583048530417</v>
      </c>
      <c r="N121">
        <v>0.25731874145006839</v>
      </c>
      <c r="O121">
        <v>0.2247794103093286</v>
      </c>
      <c r="P121">
        <v>0.25468522051397147</v>
      </c>
    </row>
    <row r="122" spans="4:16" x14ac:dyDescent="0.15">
      <c r="D122">
        <v>0.11868858362916088</v>
      </c>
      <c r="E122">
        <v>0.29333333333333333</v>
      </c>
      <c r="M122">
        <v>0.17681495211615694</v>
      </c>
      <c r="N122">
        <v>0.29333333333333333</v>
      </c>
      <c r="O122">
        <v>0.19784789489376672</v>
      </c>
      <c r="P122">
        <v>0.26510933823107385</v>
      </c>
    </row>
    <row r="123" spans="4:16" x14ac:dyDescent="0.15">
      <c r="D123">
        <v>0.15358134151963043</v>
      </c>
      <c r="E123">
        <v>0.29292437520285619</v>
      </c>
      <c r="M123">
        <v>0.16595152277971664</v>
      </c>
      <c r="N123">
        <v>0.29292437520285619</v>
      </c>
      <c r="O123">
        <v>0.28324503462681189</v>
      </c>
      <c r="P123">
        <v>0.28671328671328672</v>
      </c>
    </row>
    <row r="124" spans="4:16" x14ac:dyDescent="0.15">
      <c r="D124">
        <v>0.14567839195979901</v>
      </c>
      <c r="E124">
        <v>0.12374686716791979</v>
      </c>
      <c r="M124">
        <v>0.10352144372762929</v>
      </c>
      <c r="N124">
        <v>0.12374686716791979</v>
      </c>
      <c r="O124">
        <v>0.16190384983719597</v>
      </c>
      <c r="P124">
        <v>0.18983268983268983</v>
      </c>
    </row>
    <row r="125" spans="4:16" x14ac:dyDescent="0.15">
      <c r="D125">
        <v>7.9954687017262244E-2</v>
      </c>
      <c r="E125">
        <v>0.14382978723404255</v>
      </c>
      <c r="M125">
        <v>9.9375102554285416E-2</v>
      </c>
      <c r="N125">
        <v>0.14382978723404255</v>
      </c>
      <c r="O125">
        <v>0.15639810426540285</v>
      </c>
      <c r="P125">
        <v>0.16828655215751992</v>
      </c>
    </row>
    <row r="126" spans="4:16" x14ac:dyDescent="0.15">
      <c r="D126">
        <v>0.11363068465767116</v>
      </c>
      <c r="E126">
        <v>0.19311263318112637</v>
      </c>
      <c r="M126">
        <v>0.11558745846468434</v>
      </c>
      <c r="N126">
        <v>0.19311263318112637</v>
      </c>
      <c r="O126">
        <v>0.2227681567995704</v>
      </c>
      <c r="P126">
        <v>0.23409395973154362</v>
      </c>
    </row>
    <row r="127" spans="4:16" x14ac:dyDescent="0.15">
      <c r="D127">
        <v>0.1307631674683698</v>
      </c>
      <c r="E127">
        <v>0.12727272727272701</v>
      </c>
      <c r="M127">
        <v>0.15812188406875513</v>
      </c>
      <c r="N127">
        <v>0.27272727272727271</v>
      </c>
      <c r="O127">
        <v>0.28762253984883634</v>
      </c>
      <c r="P127">
        <v>0.26027397260273971</v>
      </c>
    </row>
    <row r="128" spans="4:16" x14ac:dyDescent="0.15">
      <c r="D128">
        <v>0.12978571428571428</v>
      </c>
      <c r="E128">
        <v>0.14285714285714285</v>
      </c>
      <c r="M128">
        <v>0.14124772254927992</v>
      </c>
      <c r="N128">
        <v>0.14285714285714285</v>
      </c>
      <c r="O128">
        <v>0.26251993620414671</v>
      </c>
      <c r="P128">
        <v>0.25279159756771696</v>
      </c>
    </row>
    <row r="129" spans="4:16" x14ac:dyDescent="0.15">
      <c r="D129">
        <v>8.1608242924370328E-2</v>
      </c>
      <c r="E129">
        <v>0.11764705882352941</v>
      </c>
      <c r="M129">
        <v>0.14398377647589006</v>
      </c>
      <c r="N129">
        <v>0.11764705882352941</v>
      </c>
      <c r="O129">
        <v>0.18230694037145651</v>
      </c>
      <c r="P129">
        <v>0.16938290467702233</v>
      </c>
    </row>
    <row r="130" spans="4:16" x14ac:dyDescent="0.15">
      <c r="D130">
        <v>7.7821142587981951E-2</v>
      </c>
      <c r="E130">
        <v>0.14975934838948537</v>
      </c>
      <c r="M130">
        <v>7.8048845624858129E-2</v>
      </c>
      <c r="N130">
        <v>0.14975934838948537</v>
      </c>
      <c r="O130">
        <v>0.16806854560291257</v>
      </c>
      <c r="P130">
        <v>0.18408747328142661</v>
      </c>
    </row>
    <row r="131" spans="4:16" x14ac:dyDescent="0.15">
      <c r="D131">
        <v>0.10517968286765053</v>
      </c>
      <c r="E131">
        <v>0.15182648401826485</v>
      </c>
      <c r="M131">
        <v>0.10854282320428596</v>
      </c>
      <c r="N131">
        <v>0.15182648401826485</v>
      </c>
      <c r="O131">
        <v>0.21802411928949089</v>
      </c>
      <c r="P131">
        <v>0.21705571283585279</v>
      </c>
    </row>
    <row r="132" spans="4:16" x14ac:dyDescent="0.15">
      <c r="D132">
        <v>6.756210626411506E-2</v>
      </c>
      <c r="E132">
        <v>0.11929824561403508</v>
      </c>
      <c r="M132">
        <v>8.3333695024717991E-2</v>
      </c>
      <c r="N132">
        <v>0.11929824561403508</v>
      </c>
      <c r="O132">
        <v>0.14177306055478645</v>
      </c>
      <c r="P132">
        <v>0.15728201473033976</v>
      </c>
    </row>
    <row r="133" spans="4:16" x14ac:dyDescent="0.15">
      <c r="D133">
        <v>0.12588235294117647</v>
      </c>
      <c r="E133">
        <v>0.15484515484515482</v>
      </c>
      <c r="M133">
        <v>0.10416847514713796</v>
      </c>
      <c r="N133">
        <v>0.15484515484515482</v>
      </c>
      <c r="O133">
        <v>0.16547438075650539</v>
      </c>
      <c r="P133">
        <v>0.19262923458715484</v>
      </c>
    </row>
    <row r="134" spans="4:16" x14ac:dyDescent="0.15">
      <c r="D134">
        <v>7.7877054316844885E-2</v>
      </c>
      <c r="E134">
        <v>0.17318634423897583</v>
      </c>
      <c r="M134">
        <v>7.6597131681877456E-2</v>
      </c>
      <c r="N134">
        <v>0.17318634423897583</v>
      </c>
      <c r="O134">
        <v>0.2054549437709946</v>
      </c>
      <c r="P134">
        <v>0.23149365573804961</v>
      </c>
    </row>
    <row r="135" spans="4:16" x14ac:dyDescent="0.15">
      <c r="D135">
        <v>7.9234812034741475E-2</v>
      </c>
      <c r="E135">
        <v>0.171875</v>
      </c>
      <c r="M135">
        <v>9.9638917496990984E-2</v>
      </c>
      <c r="N135">
        <v>0.171875</v>
      </c>
      <c r="O135">
        <v>0.17587196134682168</v>
      </c>
      <c r="P135">
        <v>0.19466644145834899</v>
      </c>
    </row>
    <row r="136" spans="4:16" x14ac:dyDescent="0.15">
      <c r="D136">
        <v>0.11186443200762086</v>
      </c>
      <c r="E136">
        <v>0.21174004192872115</v>
      </c>
      <c r="M136">
        <v>0.10805519763913712</v>
      </c>
      <c r="N136">
        <v>0.21174004192872115</v>
      </c>
      <c r="O136">
        <v>0.2377076995672821</v>
      </c>
      <c r="P136">
        <v>0.2239548256747656</v>
      </c>
    </row>
    <row r="137" spans="4:16" x14ac:dyDescent="0.15">
      <c r="D137">
        <v>9.151695258678913E-2</v>
      </c>
      <c r="E137">
        <v>0.20567933595456531</v>
      </c>
      <c r="M137">
        <v>0.10458335231673424</v>
      </c>
      <c r="N137">
        <v>0.20567933595456531</v>
      </c>
      <c r="O137">
        <v>0.20301650115732101</v>
      </c>
      <c r="P137">
        <v>0.24861878453038674</v>
      </c>
    </row>
    <row r="138" spans="4:16" x14ac:dyDescent="0.15">
      <c r="D138">
        <v>0.10503746714268901</v>
      </c>
      <c r="E138">
        <v>0.22224489795918367</v>
      </c>
      <c r="M138">
        <v>0.12265733056708158</v>
      </c>
      <c r="N138">
        <v>0.22224489795918367</v>
      </c>
      <c r="O138">
        <v>0.22950819672131151</v>
      </c>
      <c r="P138">
        <v>0.22911825017088175</v>
      </c>
    </row>
    <row r="139" spans="4:16" x14ac:dyDescent="0.15">
      <c r="D139">
        <v>9.3252679613711129E-2</v>
      </c>
      <c r="E139">
        <v>0.2208672086720867</v>
      </c>
      <c r="M139">
        <v>0.13495229633758982</v>
      </c>
      <c r="N139">
        <v>0.2208672086720867</v>
      </c>
      <c r="O139">
        <v>0.19803921568627453</v>
      </c>
      <c r="P139">
        <v>0.21875593413449801</v>
      </c>
    </row>
    <row r="140" spans="4:16" x14ac:dyDescent="0.15">
      <c r="D140">
        <v>7.1812093834205115E-2</v>
      </c>
      <c r="E140">
        <v>0.14385763490241099</v>
      </c>
      <c r="M140">
        <v>8.1756970570655035E-2</v>
      </c>
      <c r="N140">
        <v>0.14385763490241099</v>
      </c>
      <c r="O140">
        <v>0.12830188679245283</v>
      </c>
      <c r="P140">
        <v>0.15957446808510639</v>
      </c>
    </row>
    <row r="141" spans="4:16" x14ac:dyDescent="0.15">
      <c r="D141">
        <v>0.11788350901371347</v>
      </c>
      <c r="E141">
        <v>0.25403028822667317</v>
      </c>
      <c r="M141">
        <v>0.14767998219650605</v>
      </c>
      <c r="N141">
        <v>0.25403028822667317</v>
      </c>
      <c r="O141">
        <v>0.23127880184331795</v>
      </c>
      <c r="P141">
        <v>0.23566050462141339</v>
      </c>
    </row>
    <row r="142" spans="4:16" x14ac:dyDescent="0.15">
      <c r="D142">
        <v>9.6939252232490475E-2</v>
      </c>
      <c r="E142">
        <v>0.20577475829631564</v>
      </c>
      <c r="M142">
        <v>0.10548240548240548</v>
      </c>
      <c r="N142">
        <v>0.20577475829631564</v>
      </c>
      <c r="O142">
        <v>0.20852713178294574</v>
      </c>
      <c r="P142">
        <v>0.20795301511297321</v>
      </c>
    </row>
    <row r="143" spans="4:16" x14ac:dyDescent="0.15">
      <c r="D143">
        <v>0.11294765840220385</v>
      </c>
      <c r="E143">
        <v>0.23605054909560724</v>
      </c>
      <c r="M143">
        <v>0.16666666666666666</v>
      </c>
      <c r="N143">
        <v>0.23605054909560724</v>
      </c>
      <c r="O143">
        <v>0.25087412587412589</v>
      </c>
      <c r="P143">
        <v>0.24725274725274726</v>
      </c>
    </row>
    <row r="144" spans="4:16" x14ac:dyDescent="0.15">
      <c r="D144">
        <v>0.1039671682626539</v>
      </c>
      <c r="E144">
        <v>0.22511444692856381</v>
      </c>
      <c r="M144">
        <v>0.16089098913526395</v>
      </c>
      <c r="N144">
        <v>0.22511444692856381</v>
      </c>
      <c r="O144">
        <v>0.24317175196850394</v>
      </c>
      <c r="P144">
        <v>0.26586345381526105</v>
      </c>
    </row>
    <row r="145" spans="4:16" x14ac:dyDescent="0.15">
      <c r="D145">
        <v>0.16642126789366055</v>
      </c>
      <c r="E145">
        <v>0.1820771820771821</v>
      </c>
      <c r="M145">
        <v>0.14801999231064975</v>
      </c>
      <c r="N145">
        <v>0.1820771820771821</v>
      </c>
      <c r="O145">
        <v>0.27461640691071643</v>
      </c>
      <c r="P145">
        <v>0.26865671641791045</v>
      </c>
    </row>
    <row r="146" spans="4:16" x14ac:dyDescent="0.15">
      <c r="D146">
        <v>0.14570508678252786</v>
      </c>
      <c r="E146">
        <v>0.21631771352608842</v>
      </c>
      <c r="M146">
        <v>0.16699182460052026</v>
      </c>
      <c r="N146">
        <v>0.21631771352608842</v>
      </c>
      <c r="O146">
        <v>0.21739130434782611</v>
      </c>
      <c r="P146">
        <v>0.23312883435582821</v>
      </c>
    </row>
    <row r="147" spans="4:16" x14ac:dyDescent="0.15">
      <c r="D147">
        <v>0.10972029432358396</v>
      </c>
      <c r="E147">
        <v>0.28474074508309638</v>
      </c>
      <c r="M147">
        <v>0.16509603346370721</v>
      </c>
      <c r="N147">
        <v>0.28474074508309638</v>
      </c>
      <c r="O147">
        <v>0.24996173274146641</v>
      </c>
      <c r="P147">
        <v>0.29058441558441561</v>
      </c>
    </row>
    <row r="148" spans="4:16" x14ac:dyDescent="0.15">
      <c r="D148">
        <v>6.3577162746308868E-2</v>
      </c>
      <c r="E148">
        <v>0.13091082196128212</v>
      </c>
      <c r="M148">
        <v>4.4888635065676752E-2</v>
      </c>
      <c r="N148">
        <v>0.13091082196128212</v>
      </c>
      <c r="O148">
        <v>0.1601795036175474</v>
      </c>
      <c r="P148">
        <v>0.16585365853658537</v>
      </c>
    </row>
    <row r="149" spans="4:16" x14ac:dyDescent="0.15">
      <c r="D149">
        <v>7.8142735092215893E-2</v>
      </c>
      <c r="E149">
        <v>0.11826981246218998</v>
      </c>
      <c r="M149">
        <v>8.3255164512548774E-2</v>
      </c>
      <c r="N149">
        <v>0.11826981246218998</v>
      </c>
      <c r="O149">
        <v>0.18072945019052805</v>
      </c>
      <c r="P149">
        <v>0.18182281968216718</v>
      </c>
    </row>
    <row r="150" spans="4:16" x14ac:dyDescent="0.15">
      <c r="D150">
        <v>8.0896619295644068E-2</v>
      </c>
      <c r="E150">
        <v>0.1548821548821549</v>
      </c>
      <c r="M150">
        <v>6.8426298243805209E-2</v>
      </c>
      <c r="N150">
        <v>0.1548821548821549</v>
      </c>
      <c r="O150">
        <v>0.2</v>
      </c>
      <c r="P150">
        <v>0.20588235294117646</v>
      </c>
    </row>
    <row r="151" spans="4:16" x14ac:dyDescent="0.15">
      <c r="D151">
        <v>4.4569628405378772E-2</v>
      </c>
      <c r="E151">
        <v>0.17996587373281142</v>
      </c>
      <c r="M151">
        <v>8.6529759832927267E-2</v>
      </c>
      <c r="N151">
        <v>0.17996587373281142</v>
      </c>
      <c r="O151">
        <v>0.20072361176655656</v>
      </c>
      <c r="P151">
        <v>0.17342770967696863</v>
      </c>
    </row>
    <row r="152" spans="4:16" x14ac:dyDescent="0.15">
      <c r="D152">
        <v>0.1308137208540977</v>
      </c>
      <c r="E152">
        <v>0.2</v>
      </c>
      <c r="M152">
        <v>0.1290944807346398</v>
      </c>
      <c r="N152">
        <v>0.2</v>
      </c>
      <c r="O152">
        <v>0.2458407466367013</v>
      </c>
      <c r="P152">
        <v>0.26424870466321243</v>
      </c>
    </row>
    <row r="153" spans="4:16" x14ac:dyDescent="0.15">
      <c r="D153">
        <v>9.3496424357708705E-2</v>
      </c>
      <c r="E153">
        <v>0.21790213178294576</v>
      </c>
      <c r="M153">
        <v>0.10270364556078843</v>
      </c>
      <c r="N153">
        <v>0.21790213178294576</v>
      </c>
      <c r="O153">
        <v>0.19260316066725197</v>
      </c>
      <c r="P153">
        <v>0.22894717668488163</v>
      </c>
    </row>
    <row r="154" spans="4:16" x14ac:dyDescent="0.15">
      <c r="D154">
        <v>9.4015342580916345E-2</v>
      </c>
      <c r="E154">
        <v>0.18346855065150164</v>
      </c>
      <c r="M154">
        <v>0.12586088154269975</v>
      </c>
      <c r="N154">
        <v>0.18346855065150164</v>
      </c>
      <c r="O154">
        <v>0.21858576206402291</v>
      </c>
      <c r="P154">
        <v>0.21176470588235294</v>
      </c>
    </row>
    <row r="155" spans="4:16" x14ac:dyDescent="0.15">
      <c r="D155">
        <v>8.890063424947145E-2</v>
      </c>
      <c r="E155">
        <v>0.15756823821339952</v>
      </c>
      <c r="M155">
        <v>9.7240537240537245E-2</v>
      </c>
      <c r="N155">
        <v>0.15756823821339952</v>
      </c>
      <c r="O155">
        <v>0.18885136719666057</v>
      </c>
      <c r="P155">
        <v>0.20224719101123595</v>
      </c>
    </row>
    <row r="156" spans="4:16" x14ac:dyDescent="0.15">
      <c r="D156">
        <v>7.7243750744421358E-2</v>
      </c>
      <c r="E156">
        <v>0.18548688681852921</v>
      </c>
      <c r="M156">
        <v>9.9796334012219962E-2</v>
      </c>
      <c r="N156">
        <v>0.18548688681852921</v>
      </c>
      <c r="O156">
        <v>0.23786407766990292</v>
      </c>
      <c r="P156">
        <v>0.22413793103448276</v>
      </c>
    </row>
    <row r="157" spans="4:16" x14ac:dyDescent="0.15">
      <c r="D157">
        <v>8.9975756298092124E-2</v>
      </c>
      <c r="E157">
        <v>0.22223956854953164</v>
      </c>
      <c r="M157">
        <v>0.11752286004572009</v>
      </c>
      <c r="N157">
        <v>0.22223956854953164</v>
      </c>
      <c r="O157">
        <v>0.21517050074130756</v>
      </c>
      <c r="P157">
        <v>0.22093023255813954</v>
      </c>
    </row>
    <row r="158" spans="4:16" x14ac:dyDescent="0.15">
      <c r="D158">
        <v>8.6062972724761252E-2</v>
      </c>
      <c r="E158">
        <v>0.14468347095465739</v>
      </c>
      <c r="M158">
        <v>0.10060402901930302</v>
      </c>
      <c r="N158">
        <v>0.14468347095465739</v>
      </c>
      <c r="O158">
        <v>0.19209862162686858</v>
      </c>
      <c r="P158">
        <v>0.19825241398068816</v>
      </c>
    </row>
    <row r="159" spans="4:16" x14ac:dyDescent="0.15">
      <c r="D159">
        <v>9.5622972590512265E-2</v>
      </c>
      <c r="E159">
        <v>0.20084033613445379</v>
      </c>
      <c r="M159">
        <v>0.10020080321285141</v>
      </c>
      <c r="N159">
        <v>0.20084033613445379</v>
      </c>
      <c r="O159">
        <v>0.26137583682716442</v>
      </c>
      <c r="P159">
        <v>0.22185705090116856</v>
      </c>
    </row>
    <row r="160" spans="4:16" x14ac:dyDescent="0.15">
      <c r="D160">
        <v>7.6974968120107928E-2</v>
      </c>
      <c r="E160">
        <v>0.11401489505754908</v>
      </c>
      <c r="M160">
        <v>9.5611750730994149E-2</v>
      </c>
      <c r="N160">
        <v>0.11401489505754908</v>
      </c>
      <c r="O160">
        <v>0.20194174757281552</v>
      </c>
      <c r="P160">
        <v>0.16089593114241002</v>
      </c>
    </row>
    <row r="161" spans="4:16" x14ac:dyDescent="0.15">
      <c r="D161">
        <v>0.15972741433021809</v>
      </c>
      <c r="E161">
        <v>0.13043863535666811</v>
      </c>
      <c r="M161">
        <v>0.11281160054535357</v>
      </c>
      <c r="N161">
        <v>0.13043863535666811</v>
      </c>
      <c r="O161">
        <v>0.18227585076335032</v>
      </c>
      <c r="P161">
        <v>0.15909090909090909</v>
      </c>
    </row>
    <row r="162" spans="4:16" x14ac:dyDescent="0.15">
      <c r="D162">
        <v>7.5012559027428899E-2</v>
      </c>
      <c r="E162">
        <v>8.7912512558930372E-2</v>
      </c>
      <c r="M162">
        <v>7.9523558633147667E-2</v>
      </c>
      <c r="N162">
        <v>8.7912512558930372E-2</v>
      </c>
      <c r="O162">
        <v>0.12417095630712352</v>
      </c>
      <c r="P162">
        <v>0.13559477845192131</v>
      </c>
    </row>
    <row r="163" spans="4:16" x14ac:dyDescent="0.15">
      <c r="D163">
        <v>6.1597679264800691E-2</v>
      </c>
      <c r="E163">
        <v>8.1730769230769232E-2</v>
      </c>
      <c r="M163">
        <v>7.3773359840954275E-2</v>
      </c>
      <c r="N163">
        <v>8.1730769230769232E-2</v>
      </c>
      <c r="O163">
        <v>0.11844441946723616</v>
      </c>
      <c r="P163">
        <v>0.12328767123287671</v>
      </c>
    </row>
    <row r="164" spans="4:16" x14ac:dyDescent="0.15">
      <c r="D164">
        <v>0.1500639324168217</v>
      </c>
      <c r="E164">
        <v>0.26633911999126536</v>
      </c>
      <c r="M164">
        <v>0.20359362549800797</v>
      </c>
      <c r="N164">
        <v>0.26633911999126536</v>
      </c>
      <c r="O164">
        <v>0.28761872732460975</v>
      </c>
      <c r="P164">
        <v>0.25352112676056338</v>
      </c>
    </row>
    <row r="165" spans="4:16" x14ac:dyDescent="0.15">
      <c r="D165">
        <v>9.6716573024585098E-2</v>
      </c>
      <c r="E165">
        <v>0.20194151195243298</v>
      </c>
      <c r="M165">
        <v>0.15609928302224524</v>
      </c>
      <c r="N165">
        <v>0.20194151195243298</v>
      </c>
      <c r="O165">
        <v>0.29188115338450243</v>
      </c>
      <c r="P165">
        <v>0.21985815602836878</v>
      </c>
    </row>
    <row r="166" spans="4:16" x14ac:dyDescent="0.15">
      <c r="D166">
        <v>9.942028985507248E-2</v>
      </c>
      <c r="E166">
        <v>0.22564855604503181</v>
      </c>
      <c r="M166">
        <v>0.1129695988903017</v>
      </c>
      <c r="N166">
        <v>0.22564855604503181</v>
      </c>
      <c r="O166">
        <v>0.26761890591677828</v>
      </c>
      <c r="P166">
        <v>0.23431372549019608</v>
      </c>
    </row>
    <row r="167" spans="4:16" x14ac:dyDescent="0.15">
      <c r="D167">
        <v>0.12147664200298641</v>
      </c>
      <c r="E167">
        <v>0.170125786163522</v>
      </c>
      <c r="M167">
        <v>0.14003336113427856</v>
      </c>
      <c r="N167">
        <v>0.170125786163522</v>
      </c>
      <c r="O167">
        <v>0.20178219216680759</v>
      </c>
      <c r="P167">
        <v>0.19772148970622253</v>
      </c>
    </row>
    <row r="168" spans="4:16" x14ac:dyDescent="0.15">
      <c r="D168">
        <v>0.18192640692640694</v>
      </c>
      <c r="E168">
        <v>0.20904226303348311</v>
      </c>
      <c r="M168">
        <v>0.18939393939393939</v>
      </c>
      <c r="N168">
        <v>0.20904226303348311</v>
      </c>
      <c r="O168">
        <v>0.32875941425099076</v>
      </c>
      <c r="P168">
        <v>0.23872104050941606</v>
      </c>
    </row>
    <row r="169" spans="4:16" x14ac:dyDescent="0.15">
      <c r="D169">
        <v>0.16902081094690069</v>
      </c>
      <c r="E169">
        <v>0.1925547894384422</v>
      </c>
      <c r="M169">
        <v>0.13214256535153074</v>
      </c>
      <c r="N169">
        <v>0.1925547894384422</v>
      </c>
      <c r="O169">
        <v>0.22351395730706075</v>
      </c>
      <c r="P169">
        <v>0.23491935946737069</v>
      </c>
    </row>
    <row r="170" spans="4:16" x14ac:dyDescent="0.15">
      <c r="D170">
        <v>0.14117653820071036</v>
      </c>
      <c r="E170">
        <v>0.22780633431348343</v>
      </c>
      <c r="M170">
        <v>0.17021294068374243</v>
      </c>
      <c r="N170">
        <v>0.22780633431348343</v>
      </c>
      <c r="O170">
        <v>0.26364181078121446</v>
      </c>
      <c r="P170">
        <v>0.24028568574567974</v>
      </c>
    </row>
    <row r="171" spans="4:16" x14ac:dyDescent="0.15">
      <c r="D171">
        <v>0.11065197428833792</v>
      </c>
      <c r="E171">
        <v>0.13972125435540073</v>
      </c>
      <c r="M171">
        <v>7.3796282123237578E-2</v>
      </c>
      <c r="N171">
        <v>0.13972125435540073</v>
      </c>
      <c r="O171">
        <v>0.26092436974789912</v>
      </c>
      <c r="P171">
        <v>0.22857523657203785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opLeftCell="A34" workbookViewId="0">
      <selection activeCell="L1" sqref="L1"/>
    </sheetView>
  </sheetViews>
  <sheetFormatPr defaultRowHeight="13.5" x14ac:dyDescent="0.15"/>
  <sheetData>
    <row r="1" spans="1:14" x14ac:dyDescent="0.15">
      <c r="A1">
        <v>90817</v>
      </c>
    </row>
    <row r="2" spans="1:14" x14ac:dyDescent="0.15">
      <c r="A2" s="4"/>
      <c r="C2" t="s">
        <v>138</v>
      </c>
      <c r="D2" t="s">
        <v>139</v>
      </c>
      <c r="E2" t="s">
        <v>138</v>
      </c>
      <c r="F2" t="s">
        <v>139</v>
      </c>
      <c r="G2" t="s">
        <v>138</v>
      </c>
      <c r="H2" t="s">
        <v>139</v>
      </c>
      <c r="I2" t="s">
        <v>138</v>
      </c>
      <c r="J2" t="s">
        <v>156</v>
      </c>
      <c r="K2" t="s">
        <v>157</v>
      </c>
    </row>
    <row r="3" spans="1:14" x14ac:dyDescent="0.15">
      <c r="A3" t="s">
        <v>140</v>
      </c>
      <c r="B3">
        <v>1</v>
      </c>
      <c r="C3">
        <v>81</v>
      </c>
      <c r="D3">
        <v>20</v>
      </c>
      <c r="E3">
        <v>79</v>
      </c>
      <c r="F3">
        <v>19</v>
      </c>
      <c r="G3">
        <v>77</v>
      </c>
      <c r="J3">
        <f t="shared" ref="J3:J8" si="0">(2*D3/(C3+E3)+2*F3/(E3+G3))/2</f>
        <v>0.24679487179487181</v>
      </c>
      <c r="K3">
        <f>AVERAGE(J3:J8)</f>
        <v>0.2383915722341288</v>
      </c>
      <c r="M3" t="s">
        <v>120</v>
      </c>
      <c r="N3">
        <f>K3</f>
        <v>0.2383915722341288</v>
      </c>
    </row>
    <row r="4" spans="1:14" x14ac:dyDescent="0.15">
      <c r="B4">
        <v>2</v>
      </c>
      <c r="C4">
        <v>72</v>
      </c>
      <c r="D4">
        <v>15</v>
      </c>
      <c r="E4">
        <v>72</v>
      </c>
      <c r="F4">
        <v>15</v>
      </c>
      <c r="G4">
        <v>72</v>
      </c>
      <c r="J4">
        <f t="shared" si="0"/>
        <v>0.20833333333333334</v>
      </c>
      <c r="M4" t="s">
        <v>121</v>
      </c>
      <c r="N4">
        <f>K10</f>
        <v>0.20901267547165914</v>
      </c>
    </row>
    <row r="5" spans="1:14" x14ac:dyDescent="0.15">
      <c r="B5">
        <v>3</v>
      </c>
      <c r="C5">
        <v>62</v>
      </c>
      <c r="D5">
        <v>17</v>
      </c>
      <c r="E5">
        <v>62</v>
      </c>
      <c r="F5">
        <v>17</v>
      </c>
      <c r="G5">
        <v>61</v>
      </c>
      <c r="J5">
        <f t="shared" si="0"/>
        <v>0.27530815630736949</v>
      </c>
      <c r="M5" t="s">
        <v>122</v>
      </c>
      <c r="N5">
        <f>K17</f>
        <v>0.27283877171950549</v>
      </c>
    </row>
    <row r="6" spans="1:14" x14ac:dyDescent="0.15">
      <c r="B6">
        <v>4</v>
      </c>
      <c r="C6">
        <v>70</v>
      </c>
      <c r="D6">
        <v>16</v>
      </c>
      <c r="E6">
        <v>71</v>
      </c>
      <c r="F6">
        <v>16</v>
      </c>
      <c r="G6">
        <v>70</v>
      </c>
      <c r="J6">
        <f t="shared" si="0"/>
        <v>0.22695035460992907</v>
      </c>
      <c r="M6" t="s">
        <v>123</v>
      </c>
      <c r="N6">
        <f>K24</f>
        <v>0.22169789446597213</v>
      </c>
    </row>
    <row r="7" spans="1:14" x14ac:dyDescent="0.15">
      <c r="B7">
        <v>5</v>
      </c>
      <c r="C7">
        <v>73</v>
      </c>
      <c r="D7">
        <v>18</v>
      </c>
      <c r="E7">
        <v>72</v>
      </c>
      <c r="F7">
        <v>17</v>
      </c>
      <c r="G7">
        <v>72</v>
      </c>
      <c r="J7">
        <f t="shared" si="0"/>
        <v>0.24219348659003831</v>
      </c>
      <c r="M7" t="s">
        <v>129</v>
      </c>
      <c r="N7">
        <f>K66</f>
        <v>0.19620242210519545</v>
      </c>
    </row>
    <row r="8" spans="1:14" x14ac:dyDescent="0.15">
      <c r="B8">
        <v>6</v>
      </c>
      <c r="C8">
        <v>65</v>
      </c>
      <c r="D8">
        <v>15</v>
      </c>
      <c r="E8">
        <v>65</v>
      </c>
      <c r="F8">
        <v>15</v>
      </c>
      <c r="G8">
        <v>65</v>
      </c>
      <c r="J8">
        <f t="shared" si="0"/>
        <v>0.23076923076923078</v>
      </c>
      <c r="M8" t="s">
        <v>132</v>
      </c>
      <c r="N8">
        <f>K87</f>
        <v>0.20336373703083196</v>
      </c>
    </row>
    <row r="9" spans="1:14" x14ac:dyDescent="0.15">
      <c r="A9" s="4"/>
      <c r="M9" t="s">
        <v>54</v>
      </c>
      <c r="N9">
        <f>K94</f>
        <v>0.21319825422801131</v>
      </c>
    </row>
    <row r="10" spans="1:14" x14ac:dyDescent="0.15">
      <c r="A10" t="s">
        <v>141</v>
      </c>
      <c r="B10">
        <v>1</v>
      </c>
      <c r="C10">
        <v>63</v>
      </c>
      <c r="D10">
        <v>12</v>
      </c>
      <c r="E10">
        <v>63</v>
      </c>
      <c r="F10">
        <v>12</v>
      </c>
      <c r="G10">
        <v>63</v>
      </c>
      <c r="J10">
        <f t="shared" ref="J10:J17" si="1">(2*D10/(C10+E10)+2*F10/(E10+G10))/2</f>
        <v>0.19047619047619047</v>
      </c>
      <c r="K10">
        <f>AVERAGE(J10:J15)</f>
        <v>0.20901267547165914</v>
      </c>
      <c r="M10" t="s">
        <v>60</v>
      </c>
      <c r="N10">
        <f>K31</f>
        <v>0.17156066661497271</v>
      </c>
    </row>
    <row r="11" spans="1:14" x14ac:dyDescent="0.15">
      <c r="B11">
        <v>2</v>
      </c>
      <c r="C11">
        <v>69</v>
      </c>
      <c r="D11">
        <v>13</v>
      </c>
      <c r="E11">
        <v>70</v>
      </c>
      <c r="F11">
        <v>12</v>
      </c>
      <c r="G11">
        <v>70</v>
      </c>
      <c r="H11">
        <v>13</v>
      </c>
      <c r="I11">
        <v>70</v>
      </c>
      <c r="J11">
        <f>(2*D11/(C11+E11)+2*F11/(E11+G11)+2*H11/(G11+I11))/3</f>
        <v>0.18139773895169578</v>
      </c>
      <c r="M11" t="s">
        <v>128</v>
      </c>
      <c r="N11">
        <f>K59</f>
        <v>0.2124436127615387</v>
      </c>
    </row>
    <row r="12" spans="1:14" x14ac:dyDescent="0.15">
      <c r="B12">
        <v>3</v>
      </c>
      <c r="C12">
        <v>68</v>
      </c>
      <c r="D12">
        <v>14</v>
      </c>
      <c r="E12">
        <v>69</v>
      </c>
      <c r="F12">
        <v>14</v>
      </c>
      <c r="G12">
        <v>69</v>
      </c>
      <c r="J12">
        <f t="shared" si="1"/>
        <v>0.20363905638421664</v>
      </c>
      <c r="M12" t="s">
        <v>130</v>
      </c>
      <c r="N12">
        <f>K73</f>
        <v>0.21928046120284195</v>
      </c>
    </row>
    <row r="13" spans="1:14" x14ac:dyDescent="0.15">
      <c r="B13">
        <v>4</v>
      </c>
      <c r="C13">
        <v>68</v>
      </c>
      <c r="D13">
        <v>15</v>
      </c>
      <c r="E13">
        <v>68</v>
      </c>
      <c r="F13">
        <v>16</v>
      </c>
      <c r="G13">
        <v>68</v>
      </c>
      <c r="J13">
        <f t="shared" si="1"/>
        <v>0.22794117647058823</v>
      </c>
      <c r="M13" t="s">
        <v>102</v>
      </c>
      <c r="N13">
        <f>K101</f>
        <v>0.17537476211784156</v>
      </c>
    </row>
    <row r="14" spans="1:14" x14ac:dyDescent="0.15">
      <c r="B14">
        <v>5</v>
      </c>
      <c r="C14">
        <v>67</v>
      </c>
      <c r="D14">
        <v>14</v>
      </c>
      <c r="E14">
        <v>67</v>
      </c>
      <c r="F14">
        <v>14</v>
      </c>
      <c r="G14">
        <v>67</v>
      </c>
      <c r="J14">
        <f t="shared" si="1"/>
        <v>0.20895522388059701</v>
      </c>
      <c r="M14" t="s">
        <v>108</v>
      </c>
      <c r="N14">
        <f>K108</f>
        <v>0.2290894229151538</v>
      </c>
    </row>
    <row r="15" spans="1:14" x14ac:dyDescent="0.15">
      <c r="B15">
        <v>6</v>
      </c>
      <c r="C15">
        <v>60</v>
      </c>
      <c r="D15">
        <v>14</v>
      </c>
      <c r="E15">
        <v>60</v>
      </c>
      <c r="F15">
        <v>15</v>
      </c>
      <c r="G15">
        <v>60</v>
      </c>
      <c r="J15">
        <f t="shared" si="1"/>
        <v>0.24166666666666667</v>
      </c>
      <c r="M15" t="s">
        <v>127</v>
      </c>
      <c r="N15">
        <f>K52</f>
        <v>0.26928083172257516</v>
      </c>
    </row>
    <row r="16" spans="1:14" x14ac:dyDescent="0.15">
      <c r="A16" s="4"/>
      <c r="M16" t="s">
        <v>126</v>
      </c>
      <c r="N16">
        <f>K45</f>
        <v>0.22576931551475707</v>
      </c>
    </row>
    <row r="17" spans="1:14" x14ac:dyDescent="0.15">
      <c r="A17" t="s">
        <v>142</v>
      </c>
      <c r="B17">
        <v>1</v>
      </c>
      <c r="C17">
        <v>82</v>
      </c>
      <c r="D17">
        <v>25</v>
      </c>
      <c r="E17">
        <v>83</v>
      </c>
      <c r="F17">
        <v>26</v>
      </c>
      <c r="G17">
        <v>84</v>
      </c>
      <c r="J17">
        <f t="shared" si="1"/>
        <v>0.30720377426964252</v>
      </c>
      <c r="K17">
        <f>AVERAGE(J17:J22)</f>
        <v>0.27283877171950549</v>
      </c>
      <c r="M17" t="s">
        <v>78</v>
      </c>
      <c r="N17">
        <f>K80</f>
        <v>0.25223986375652263</v>
      </c>
    </row>
    <row r="18" spans="1:14" x14ac:dyDescent="0.15">
      <c r="B18">
        <v>2</v>
      </c>
      <c r="C18">
        <v>82</v>
      </c>
      <c r="D18">
        <v>25</v>
      </c>
      <c r="E18">
        <v>85</v>
      </c>
      <c r="F18">
        <v>25</v>
      </c>
      <c r="G18">
        <v>85</v>
      </c>
      <c r="J18">
        <f>(2*D18/(C18+E18)+2*F18/(E18+G18))/2</f>
        <v>0.29675942233180697</v>
      </c>
      <c r="M18" t="s">
        <v>84</v>
      </c>
      <c r="N18">
        <f>K38</f>
        <v>0.25383880601739245</v>
      </c>
    </row>
    <row r="19" spans="1:14" x14ac:dyDescent="0.15">
      <c r="B19">
        <v>3</v>
      </c>
      <c r="C19">
        <v>80</v>
      </c>
      <c r="D19">
        <v>24</v>
      </c>
      <c r="E19">
        <v>81</v>
      </c>
      <c r="F19">
        <v>24</v>
      </c>
      <c r="G19">
        <v>81</v>
      </c>
      <c r="J19">
        <f>(2*D19/(C19+E19)+2*F19/(E19+G19))/2</f>
        <v>0.2972164711295146</v>
      </c>
    </row>
    <row r="20" spans="1:14" x14ac:dyDescent="0.15">
      <c r="B20">
        <v>4</v>
      </c>
      <c r="C20">
        <v>79</v>
      </c>
      <c r="D20">
        <v>17</v>
      </c>
      <c r="E20">
        <v>79</v>
      </c>
      <c r="F20">
        <v>17</v>
      </c>
      <c r="G20">
        <v>78</v>
      </c>
      <c r="J20">
        <f>(2*D20/(C20+E20)+2*F20/(E20+G20))/2</f>
        <v>0.21587519148593082</v>
      </c>
    </row>
    <row r="21" spans="1:14" x14ac:dyDescent="0.15">
      <c r="B21">
        <v>5</v>
      </c>
      <c r="C21">
        <v>77</v>
      </c>
      <c r="D21">
        <v>20</v>
      </c>
      <c r="E21">
        <v>77</v>
      </c>
      <c r="F21">
        <v>20</v>
      </c>
      <c r="G21">
        <v>76</v>
      </c>
      <c r="J21">
        <f>(2*D21/(C21+E21)+2*F21/(E21+G21))/2</f>
        <v>0.26058908411849591</v>
      </c>
    </row>
    <row r="22" spans="1:14" x14ac:dyDescent="0.15">
      <c r="B22">
        <v>6</v>
      </c>
      <c r="C22">
        <v>73</v>
      </c>
      <c r="D22">
        <v>19</v>
      </c>
      <c r="E22">
        <v>74</v>
      </c>
      <c r="F22">
        <v>19</v>
      </c>
      <c r="G22">
        <v>72</v>
      </c>
      <c r="J22">
        <f>(2*D22/(C22+E22)+2*F22/(E22+G22))/2</f>
        <v>0.25938868698164197</v>
      </c>
    </row>
    <row r="23" spans="1:14" x14ac:dyDescent="0.15">
      <c r="A23" s="4"/>
    </row>
    <row r="24" spans="1:14" x14ac:dyDescent="0.15">
      <c r="A24" t="s">
        <v>143</v>
      </c>
      <c r="B24">
        <v>1</v>
      </c>
      <c r="C24">
        <v>81</v>
      </c>
      <c r="D24">
        <v>19</v>
      </c>
      <c r="E24">
        <v>81</v>
      </c>
      <c r="F24">
        <v>20</v>
      </c>
      <c r="G24">
        <v>80</v>
      </c>
      <c r="J24">
        <f t="shared" ref="J24:J87" si="2">(2*D24/(C24+E24)+2*F24/(E24+G24))/2</f>
        <v>0.24150755310175598</v>
      </c>
      <c r="K24">
        <f>AVERAGE(J24:J29)</f>
        <v>0.22169789446597213</v>
      </c>
    </row>
    <row r="25" spans="1:14" x14ac:dyDescent="0.15">
      <c r="B25">
        <v>2</v>
      </c>
      <c r="C25">
        <v>83</v>
      </c>
      <c r="D25">
        <v>19</v>
      </c>
      <c r="E25">
        <v>85</v>
      </c>
      <c r="F25">
        <v>19</v>
      </c>
      <c r="G25">
        <v>84</v>
      </c>
      <c r="J25">
        <f t="shared" si="2"/>
        <v>0.22552127359819668</v>
      </c>
    </row>
    <row r="26" spans="1:14" x14ac:dyDescent="0.15">
      <c r="B26">
        <v>3</v>
      </c>
      <c r="C26">
        <v>83</v>
      </c>
      <c r="D26">
        <v>20</v>
      </c>
      <c r="E26">
        <v>85</v>
      </c>
      <c r="F26">
        <v>20</v>
      </c>
      <c r="G26">
        <v>85</v>
      </c>
      <c r="J26">
        <f t="shared" si="2"/>
        <v>0.23669467787114845</v>
      </c>
    </row>
    <row r="27" spans="1:14" x14ac:dyDescent="0.15">
      <c r="B27">
        <v>4</v>
      </c>
      <c r="C27">
        <v>81</v>
      </c>
      <c r="D27">
        <v>20</v>
      </c>
      <c r="E27">
        <v>80</v>
      </c>
      <c r="F27">
        <v>20</v>
      </c>
      <c r="G27">
        <v>80</v>
      </c>
      <c r="J27">
        <f t="shared" si="2"/>
        <v>0.24922360248447206</v>
      </c>
    </row>
    <row r="28" spans="1:14" x14ac:dyDescent="0.15">
      <c r="B28">
        <v>5</v>
      </c>
      <c r="C28">
        <v>87</v>
      </c>
      <c r="D28">
        <v>19</v>
      </c>
      <c r="E28">
        <v>88</v>
      </c>
      <c r="F28">
        <v>19</v>
      </c>
      <c r="G28">
        <v>88</v>
      </c>
      <c r="J28">
        <f t="shared" si="2"/>
        <v>0.21652597402597401</v>
      </c>
    </row>
    <row r="29" spans="1:14" x14ac:dyDescent="0.15">
      <c r="B29">
        <v>6</v>
      </c>
      <c r="C29">
        <v>84</v>
      </c>
      <c r="D29">
        <v>14</v>
      </c>
      <c r="E29">
        <v>84</v>
      </c>
      <c r="F29">
        <v>13</v>
      </c>
      <c r="G29">
        <v>84</v>
      </c>
      <c r="J29">
        <f t="shared" si="2"/>
        <v>0.1607142857142857</v>
      </c>
    </row>
    <row r="30" spans="1:14" x14ac:dyDescent="0.15">
      <c r="A30" s="4"/>
    </row>
    <row r="31" spans="1:14" x14ac:dyDescent="0.15">
      <c r="A31" t="s">
        <v>144</v>
      </c>
      <c r="B31">
        <v>1</v>
      </c>
      <c r="C31">
        <v>76</v>
      </c>
      <c r="D31">
        <v>15</v>
      </c>
      <c r="E31">
        <v>76</v>
      </c>
      <c r="F31">
        <v>15</v>
      </c>
      <c r="G31">
        <v>76</v>
      </c>
      <c r="J31">
        <f t="shared" si="2"/>
        <v>0.19736842105263158</v>
      </c>
      <c r="K31">
        <f>AVERAGE(J31:J36)</f>
        <v>0.17156066661497271</v>
      </c>
    </row>
    <row r="32" spans="1:14" x14ac:dyDescent="0.15">
      <c r="B32">
        <v>2</v>
      </c>
      <c r="C32">
        <v>78</v>
      </c>
      <c r="D32">
        <v>12</v>
      </c>
      <c r="E32">
        <v>78</v>
      </c>
      <c r="F32">
        <v>12</v>
      </c>
      <c r="G32">
        <v>78</v>
      </c>
      <c r="J32">
        <f t="shared" si="2"/>
        <v>0.15384615384615385</v>
      </c>
    </row>
    <row r="33" spans="1:11" x14ac:dyDescent="0.15">
      <c r="B33">
        <v>3</v>
      </c>
      <c r="C33">
        <v>74</v>
      </c>
      <c r="D33">
        <v>11</v>
      </c>
      <c r="E33">
        <v>74</v>
      </c>
      <c r="F33">
        <v>11</v>
      </c>
      <c r="G33">
        <v>74</v>
      </c>
      <c r="J33">
        <f t="shared" si="2"/>
        <v>0.14864864864864866</v>
      </c>
    </row>
    <row r="34" spans="1:11" x14ac:dyDescent="0.15">
      <c r="B34">
        <v>4</v>
      </c>
      <c r="C34">
        <v>77</v>
      </c>
      <c r="D34">
        <v>18</v>
      </c>
      <c r="E34">
        <v>78</v>
      </c>
      <c r="F34">
        <v>18</v>
      </c>
      <c r="G34">
        <v>77</v>
      </c>
      <c r="J34">
        <f t="shared" si="2"/>
        <v>0.23225806451612904</v>
      </c>
    </row>
    <row r="35" spans="1:11" x14ac:dyDescent="0.15">
      <c r="B35">
        <v>5</v>
      </c>
      <c r="C35">
        <v>78</v>
      </c>
      <c r="D35">
        <v>13</v>
      </c>
      <c r="E35">
        <v>78</v>
      </c>
      <c r="F35">
        <v>12</v>
      </c>
      <c r="G35">
        <v>78</v>
      </c>
      <c r="J35">
        <f t="shared" si="2"/>
        <v>0.16025641025641024</v>
      </c>
    </row>
    <row r="36" spans="1:11" x14ac:dyDescent="0.15">
      <c r="B36">
        <v>6</v>
      </c>
      <c r="C36">
        <v>73</v>
      </c>
      <c r="D36">
        <v>10</v>
      </c>
      <c r="E36">
        <v>73</v>
      </c>
      <c r="F36">
        <v>10</v>
      </c>
      <c r="G36">
        <v>73</v>
      </c>
      <c r="J36">
        <f t="shared" si="2"/>
        <v>0.13698630136986301</v>
      </c>
    </row>
    <row r="37" spans="1:11" x14ac:dyDescent="0.15">
      <c r="A37" s="4"/>
      <c r="J37" t="e">
        <f t="shared" si="2"/>
        <v>#DIV/0!</v>
      </c>
    </row>
    <row r="38" spans="1:11" x14ac:dyDescent="0.15">
      <c r="A38" t="s">
        <v>145</v>
      </c>
      <c r="B38">
        <v>1</v>
      </c>
      <c r="C38">
        <v>57</v>
      </c>
      <c r="D38">
        <v>13</v>
      </c>
      <c r="E38">
        <v>58</v>
      </c>
      <c r="F38">
        <v>13</v>
      </c>
      <c r="G38">
        <v>57</v>
      </c>
      <c r="J38">
        <f t="shared" si="2"/>
        <v>0.22608695652173913</v>
      </c>
      <c r="K38">
        <f>AVERAGE(J38:J43)</f>
        <v>0.25383880601739245</v>
      </c>
    </row>
    <row r="39" spans="1:11" x14ac:dyDescent="0.15">
      <c r="B39">
        <v>2</v>
      </c>
      <c r="C39">
        <v>50</v>
      </c>
      <c r="D39">
        <v>10</v>
      </c>
      <c r="E39">
        <v>49</v>
      </c>
      <c r="F39">
        <v>10</v>
      </c>
      <c r="G39">
        <v>49</v>
      </c>
      <c r="J39">
        <f t="shared" si="2"/>
        <v>0.20305091733663161</v>
      </c>
    </row>
    <row r="40" spans="1:11" x14ac:dyDescent="0.15">
      <c r="B40">
        <v>3</v>
      </c>
      <c r="C40">
        <v>58</v>
      </c>
      <c r="D40">
        <v>16</v>
      </c>
      <c r="E40">
        <v>59</v>
      </c>
      <c r="F40">
        <v>15</v>
      </c>
      <c r="G40">
        <v>59</v>
      </c>
      <c r="J40">
        <f t="shared" si="2"/>
        <v>0.26387078081993337</v>
      </c>
    </row>
    <row r="41" spans="1:11" x14ac:dyDescent="0.15">
      <c r="B41">
        <v>4</v>
      </c>
      <c r="C41">
        <v>44</v>
      </c>
      <c r="D41">
        <v>12</v>
      </c>
      <c r="E41">
        <v>44</v>
      </c>
      <c r="F41">
        <v>12</v>
      </c>
      <c r="G41">
        <v>44</v>
      </c>
      <c r="J41">
        <f t="shared" si="2"/>
        <v>0.27272727272727271</v>
      </c>
    </row>
    <row r="42" spans="1:11" x14ac:dyDescent="0.15">
      <c r="B42">
        <v>5</v>
      </c>
      <c r="C42">
        <v>65</v>
      </c>
      <c r="D42">
        <v>18</v>
      </c>
      <c r="E42">
        <v>65</v>
      </c>
      <c r="F42">
        <v>18</v>
      </c>
      <c r="G42">
        <v>65</v>
      </c>
      <c r="J42">
        <f t="shared" si="2"/>
        <v>0.27692307692307694</v>
      </c>
    </row>
    <row r="43" spans="1:11" x14ac:dyDescent="0.15">
      <c r="B43">
        <v>6</v>
      </c>
      <c r="C43">
        <v>53</v>
      </c>
      <c r="D43">
        <v>15</v>
      </c>
      <c r="E43">
        <v>54</v>
      </c>
      <c r="F43">
        <v>15</v>
      </c>
      <c r="G43">
        <v>53</v>
      </c>
      <c r="J43">
        <f t="shared" si="2"/>
        <v>0.28037383177570091</v>
      </c>
    </row>
    <row r="44" spans="1:11" x14ac:dyDescent="0.15">
      <c r="A44" s="4"/>
      <c r="J44" t="e">
        <f t="shared" si="2"/>
        <v>#DIV/0!</v>
      </c>
    </row>
    <row r="45" spans="1:11" x14ac:dyDescent="0.15">
      <c r="A45" t="s">
        <v>146</v>
      </c>
      <c r="B45">
        <v>1</v>
      </c>
      <c r="C45">
        <v>78</v>
      </c>
      <c r="D45">
        <v>20</v>
      </c>
      <c r="E45">
        <v>79</v>
      </c>
      <c r="F45">
        <v>20</v>
      </c>
      <c r="G45">
        <v>80</v>
      </c>
      <c r="J45">
        <f t="shared" si="2"/>
        <v>0.25317469855385971</v>
      </c>
      <c r="K45">
        <f>AVERAGE(J45:J50)</f>
        <v>0.22576931551475707</v>
      </c>
    </row>
    <row r="46" spans="1:11" x14ac:dyDescent="0.15">
      <c r="B46">
        <v>2</v>
      </c>
      <c r="C46">
        <v>82</v>
      </c>
      <c r="D46">
        <v>19</v>
      </c>
      <c r="E46">
        <v>84</v>
      </c>
      <c r="F46">
        <v>19</v>
      </c>
      <c r="G46">
        <v>85</v>
      </c>
      <c r="H46">
        <v>19</v>
      </c>
      <c r="I46">
        <v>86</v>
      </c>
      <c r="J46">
        <f>(2*D46/(C46+E46)+2*F46/(E46+G46)+2*H46/(G46+I46))/3</f>
        <v>0.22532998529291393</v>
      </c>
    </row>
    <row r="47" spans="1:11" x14ac:dyDescent="0.15">
      <c r="B47">
        <v>3</v>
      </c>
      <c r="C47">
        <v>72</v>
      </c>
      <c r="D47">
        <v>14</v>
      </c>
      <c r="E47">
        <v>74</v>
      </c>
      <c r="F47">
        <v>14</v>
      </c>
      <c r="G47">
        <v>75</v>
      </c>
      <c r="H47">
        <v>15</v>
      </c>
      <c r="I47">
        <v>76</v>
      </c>
      <c r="J47">
        <f>(2*D47/(C47+E47)+2*F47/(E47+G47)+2*H47/(G47+I47))/3</f>
        <v>0.19279192723126606</v>
      </c>
    </row>
    <row r="48" spans="1:11" x14ac:dyDescent="0.15">
      <c r="B48">
        <v>4</v>
      </c>
      <c r="C48">
        <v>95</v>
      </c>
      <c r="D48">
        <v>21</v>
      </c>
      <c r="E48">
        <v>97</v>
      </c>
      <c r="F48">
        <v>21</v>
      </c>
      <c r="G48">
        <v>98</v>
      </c>
      <c r="J48">
        <f t="shared" si="2"/>
        <v>0.2170673076923077</v>
      </c>
    </row>
    <row r="49" spans="1:11" x14ac:dyDescent="0.15">
      <c r="B49">
        <v>5</v>
      </c>
      <c r="C49">
        <v>84</v>
      </c>
      <c r="D49">
        <v>22</v>
      </c>
      <c r="E49">
        <v>83</v>
      </c>
      <c r="F49">
        <v>22</v>
      </c>
      <c r="G49">
        <v>84</v>
      </c>
      <c r="J49">
        <f t="shared" si="2"/>
        <v>0.26347305389221559</v>
      </c>
    </row>
    <row r="50" spans="1:11" x14ac:dyDescent="0.15">
      <c r="B50">
        <v>6</v>
      </c>
      <c r="C50">
        <v>99</v>
      </c>
      <c r="D50">
        <v>20</v>
      </c>
      <c r="E50">
        <v>96</v>
      </c>
      <c r="F50">
        <v>19</v>
      </c>
      <c r="G50">
        <v>94</v>
      </c>
      <c r="H50">
        <v>19</v>
      </c>
      <c r="I50">
        <v>93</v>
      </c>
      <c r="J50">
        <f>(2*D50/(C50+E50)+2*F50/(E50+G50)+2*H50/(G50+I50))/3</f>
        <v>0.20277892042597925</v>
      </c>
    </row>
    <row r="51" spans="1:11" x14ac:dyDescent="0.15">
      <c r="A51" s="4"/>
      <c r="J51" t="e">
        <f t="shared" si="2"/>
        <v>#DIV/0!</v>
      </c>
    </row>
    <row r="52" spans="1:11" x14ac:dyDescent="0.15">
      <c r="A52" t="s">
        <v>147</v>
      </c>
      <c r="B52">
        <v>1</v>
      </c>
      <c r="C52">
        <v>59</v>
      </c>
      <c r="D52">
        <v>15</v>
      </c>
      <c r="E52">
        <v>57</v>
      </c>
      <c r="F52">
        <v>15</v>
      </c>
      <c r="G52">
        <v>57</v>
      </c>
      <c r="H52">
        <v>15</v>
      </c>
      <c r="I52">
        <v>56</v>
      </c>
      <c r="J52">
        <f>(2*D52/(C52+E52)+2*F52/(E52+G52)+2*H52/(G52+I52))/3</f>
        <v>0.26242177001857714</v>
      </c>
      <c r="K52">
        <f>AVERAGE(J52:J57)</f>
        <v>0.26928083172257516</v>
      </c>
    </row>
    <row r="53" spans="1:11" x14ac:dyDescent="0.15">
      <c r="B53">
        <v>2</v>
      </c>
      <c r="C53">
        <v>57</v>
      </c>
      <c r="D53">
        <v>16</v>
      </c>
      <c r="E53">
        <v>57</v>
      </c>
      <c r="F53">
        <v>16</v>
      </c>
      <c r="G53">
        <v>56</v>
      </c>
      <c r="J53">
        <f>(2*D53/(C53+E53)+2*F53/(E53+G53))/2</f>
        <v>0.28194379754696475</v>
      </c>
    </row>
    <row r="54" spans="1:11" x14ac:dyDescent="0.15">
      <c r="B54">
        <v>3</v>
      </c>
      <c r="C54">
        <v>72</v>
      </c>
      <c r="D54">
        <v>19</v>
      </c>
      <c r="E54">
        <v>72</v>
      </c>
      <c r="F54">
        <v>19</v>
      </c>
      <c r="G54">
        <v>71</v>
      </c>
      <c r="J54">
        <f t="shared" si="2"/>
        <v>0.26481157731157734</v>
      </c>
    </row>
    <row r="55" spans="1:11" x14ac:dyDescent="0.15">
      <c r="B55">
        <v>4</v>
      </c>
      <c r="C55">
        <v>67</v>
      </c>
      <c r="D55">
        <v>17</v>
      </c>
      <c r="E55">
        <v>67</v>
      </c>
      <c r="F55">
        <v>17</v>
      </c>
      <c r="G55">
        <v>66</v>
      </c>
      <c r="J55">
        <f t="shared" si="2"/>
        <v>0.25468522051397147</v>
      </c>
    </row>
    <row r="56" spans="1:11" x14ac:dyDescent="0.15">
      <c r="B56">
        <v>5</v>
      </c>
      <c r="C56">
        <v>67</v>
      </c>
      <c r="D56">
        <v>18</v>
      </c>
      <c r="E56">
        <v>66</v>
      </c>
      <c r="F56">
        <v>17</v>
      </c>
      <c r="G56">
        <v>65</v>
      </c>
      <c r="J56">
        <f t="shared" si="2"/>
        <v>0.26510933823107385</v>
      </c>
    </row>
    <row r="57" spans="1:11" x14ac:dyDescent="0.15">
      <c r="B57">
        <v>6</v>
      </c>
      <c r="C57">
        <v>71</v>
      </c>
      <c r="D57">
        <v>20</v>
      </c>
      <c r="E57">
        <v>72</v>
      </c>
      <c r="F57">
        <v>21</v>
      </c>
      <c r="G57">
        <v>71</v>
      </c>
      <c r="J57">
        <f t="shared" si="2"/>
        <v>0.28671328671328672</v>
      </c>
    </row>
    <row r="58" spans="1:11" x14ac:dyDescent="0.15">
      <c r="A58" s="4"/>
      <c r="J58" t="e">
        <f t="shared" si="2"/>
        <v>#DIV/0!</v>
      </c>
    </row>
    <row r="59" spans="1:11" x14ac:dyDescent="0.15">
      <c r="A59" t="s">
        <v>148</v>
      </c>
      <c r="B59">
        <v>1</v>
      </c>
      <c r="C59">
        <v>73</v>
      </c>
      <c r="D59">
        <v>14</v>
      </c>
      <c r="E59">
        <v>74</v>
      </c>
      <c r="F59">
        <v>14</v>
      </c>
      <c r="G59">
        <v>74</v>
      </c>
      <c r="J59">
        <f t="shared" si="2"/>
        <v>0.18983268983268983</v>
      </c>
      <c r="K59">
        <f>AVERAGE(J59:J64)</f>
        <v>0.2124436127615387</v>
      </c>
    </row>
    <row r="60" spans="1:11" x14ac:dyDescent="0.15">
      <c r="B60">
        <v>2</v>
      </c>
      <c r="C60">
        <v>77</v>
      </c>
      <c r="D60">
        <v>13</v>
      </c>
      <c r="E60">
        <v>77</v>
      </c>
      <c r="F60">
        <v>13</v>
      </c>
      <c r="G60">
        <v>78</v>
      </c>
      <c r="J60">
        <f t="shared" si="2"/>
        <v>0.16828655215751992</v>
      </c>
    </row>
    <row r="61" spans="1:11" x14ac:dyDescent="0.15">
      <c r="B61">
        <v>3</v>
      </c>
      <c r="C61">
        <v>74</v>
      </c>
      <c r="D61">
        <v>17</v>
      </c>
      <c r="E61">
        <v>75</v>
      </c>
      <c r="F61">
        <v>18</v>
      </c>
      <c r="G61">
        <v>75</v>
      </c>
      <c r="J61">
        <f t="shared" si="2"/>
        <v>0.23409395973154362</v>
      </c>
    </row>
    <row r="62" spans="1:11" x14ac:dyDescent="0.15">
      <c r="B62">
        <v>4</v>
      </c>
      <c r="C62">
        <v>73</v>
      </c>
      <c r="D62">
        <v>19</v>
      </c>
      <c r="E62">
        <v>73</v>
      </c>
      <c r="F62">
        <v>19</v>
      </c>
      <c r="G62">
        <v>73</v>
      </c>
      <c r="J62">
        <f t="shared" si="2"/>
        <v>0.26027397260273971</v>
      </c>
    </row>
    <row r="63" spans="1:11" x14ac:dyDescent="0.15">
      <c r="B63">
        <v>5</v>
      </c>
      <c r="C63">
        <v>67</v>
      </c>
      <c r="D63">
        <v>17</v>
      </c>
      <c r="E63">
        <v>67</v>
      </c>
      <c r="F63">
        <v>17</v>
      </c>
      <c r="G63">
        <v>68</v>
      </c>
      <c r="J63">
        <f t="shared" si="2"/>
        <v>0.25279159756771696</v>
      </c>
    </row>
    <row r="64" spans="1:11" x14ac:dyDescent="0.15">
      <c r="B64">
        <v>6</v>
      </c>
      <c r="C64">
        <v>76</v>
      </c>
      <c r="D64">
        <v>13</v>
      </c>
      <c r="E64">
        <v>77</v>
      </c>
      <c r="F64">
        <v>13</v>
      </c>
      <c r="G64">
        <v>77</v>
      </c>
      <c r="J64">
        <f t="shared" si="2"/>
        <v>0.16938290467702233</v>
      </c>
    </row>
    <row r="65" spans="1:11" x14ac:dyDescent="0.15">
      <c r="A65" s="4"/>
      <c r="J65" t="e">
        <f t="shared" si="2"/>
        <v>#DIV/0!</v>
      </c>
    </row>
    <row r="66" spans="1:11" x14ac:dyDescent="0.15">
      <c r="A66" t="s">
        <v>149</v>
      </c>
      <c r="B66">
        <v>1</v>
      </c>
      <c r="C66">
        <v>93</v>
      </c>
      <c r="D66">
        <v>18</v>
      </c>
      <c r="E66">
        <v>96</v>
      </c>
      <c r="F66">
        <v>18</v>
      </c>
      <c r="G66">
        <v>97</v>
      </c>
      <c r="H66">
        <v>17</v>
      </c>
      <c r="I66">
        <v>97</v>
      </c>
      <c r="J66">
        <f>(2*D66/(C66+E66)+2*F66/(E66+G66)+2*H66/(G66+I66))/3</f>
        <v>0.18408747328142661</v>
      </c>
      <c r="K66">
        <f>AVERAGE(J66:J71)</f>
        <v>0.19620242210519545</v>
      </c>
    </row>
    <row r="67" spans="1:11" x14ac:dyDescent="0.15">
      <c r="B67">
        <v>2</v>
      </c>
      <c r="C67">
        <v>96</v>
      </c>
      <c r="D67">
        <v>21</v>
      </c>
      <c r="E67">
        <v>97</v>
      </c>
      <c r="F67">
        <v>21</v>
      </c>
      <c r="G67">
        <v>97</v>
      </c>
      <c r="J67">
        <f t="shared" si="2"/>
        <v>0.21705571283585279</v>
      </c>
    </row>
    <row r="68" spans="1:11" x14ac:dyDescent="0.15">
      <c r="B68">
        <v>3</v>
      </c>
      <c r="C68">
        <v>89</v>
      </c>
      <c r="D68">
        <v>15</v>
      </c>
      <c r="E68">
        <v>91</v>
      </c>
      <c r="F68">
        <v>14</v>
      </c>
      <c r="G68">
        <v>92</v>
      </c>
      <c r="H68">
        <v>14</v>
      </c>
      <c r="I68">
        <v>92</v>
      </c>
      <c r="J68">
        <f>(2*D68/(C68+E68)+2*F68/(E68+G68)+2*H68/(G68+I68))/3</f>
        <v>0.15728201473033976</v>
      </c>
    </row>
    <row r="69" spans="1:11" x14ac:dyDescent="0.15">
      <c r="B69">
        <v>4</v>
      </c>
      <c r="C69">
        <v>93</v>
      </c>
      <c r="D69">
        <v>18</v>
      </c>
      <c r="E69">
        <v>95</v>
      </c>
      <c r="F69">
        <v>18</v>
      </c>
      <c r="G69">
        <v>96</v>
      </c>
      <c r="H69">
        <v>19</v>
      </c>
      <c r="I69">
        <v>96</v>
      </c>
      <c r="J69">
        <f>(2*D69/(C69+E69)+2*F69/(E69+G69)+2*H69/(G69+I69))/3</f>
        <v>0.19262923458715484</v>
      </c>
    </row>
    <row r="70" spans="1:11" x14ac:dyDescent="0.15">
      <c r="B70">
        <v>5</v>
      </c>
      <c r="C70">
        <v>89</v>
      </c>
      <c r="D70">
        <v>21</v>
      </c>
      <c r="E70">
        <v>92</v>
      </c>
      <c r="F70">
        <v>22</v>
      </c>
      <c r="G70">
        <v>93</v>
      </c>
      <c r="H70">
        <v>21</v>
      </c>
      <c r="I70">
        <v>94</v>
      </c>
      <c r="J70">
        <f>(2*D70/(C70+E70)+2*F70/(E70+G70)+2*H70/(G70+I70))/3</f>
        <v>0.23149365573804961</v>
      </c>
    </row>
    <row r="71" spans="1:11" x14ac:dyDescent="0.15">
      <c r="B71">
        <v>6</v>
      </c>
      <c r="C71">
        <v>86</v>
      </c>
      <c r="D71">
        <v>17</v>
      </c>
      <c r="E71">
        <v>87</v>
      </c>
      <c r="F71">
        <v>17</v>
      </c>
      <c r="G71">
        <v>88</v>
      </c>
      <c r="H71">
        <v>17</v>
      </c>
      <c r="I71">
        <v>88</v>
      </c>
      <c r="J71">
        <f>(2*D71/(C71+E71)+2*F71/(E71+G71)+2*H71/(G71+I71))/3</f>
        <v>0.19466644145834899</v>
      </c>
    </row>
    <row r="72" spans="1:11" x14ac:dyDescent="0.15">
      <c r="A72" s="4"/>
      <c r="J72" t="e">
        <f t="shared" si="2"/>
        <v>#DIV/0!</v>
      </c>
    </row>
    <row r="73" spans="1:11" x14ac:dyDescent="0.15">
      <c r="A73" t="s">
        <v>150</v>
      </c>
      <c r="B73">
        <v>1</v>
      </c>
      <c r="C73">
        <v>101</v>
      </c>
      <c r="D73">
        <v>22</v>
      </c>
      <c r="E73">
        <v>98</v>
      </c>
      <c r="F73">
        <v>22</v>
      </c>
      <c r="G73">
        <v>96</v>
      </c>
      <c r="J73">
        <f t="shared" si="2"/>
        <v>0.2239548256747656</v>
      </c>
      <c r="K73">
        <f>AVERAGE(J73:J78)</f>
        <v>0.21928046120284195</v>
      </c>
    </row>
    <row r="74" spans="1:11" x14ac:dyDescent="0.15">
      <c r="B74">
        <v>2</v>
      </c>
      <c r="C74">
        <v>90</v>
      </c>
      <c r="D74">
        <v>23</v>
      </c>
      <c r="E74">
        <v>91</v>
      </c>
      <c r="F74">
        <v>22</v>
      </c>
      <c r="G74">
        <v>90</v>
      </c>
      <c r="J74">
        <f t="shared" si="2"/>
        <v>0.24861878453038674</v>
      </c>
    </row>
    <row r="75" spans="1:11" x14ac:dyDescent="0.15">
      <c r="B75">
        <v>3</v>
      </c>
      <c r="C75">
        <v>104</v>
      </c>
      <c r="D75">
        <v>24</v>
      </c>
      <c r="E75">
        <v>105</v>
      </c>
      <c r="F75">
        <v>24</v>
      </c>
      <c r="G75">
        <v>105</v>
      </c>
      <c r="J75">
        <f t="shared" si="2"/>
        <v>0.22911825017088175</v>
      </c>
    </row>
    <row r="76" spans="1:11" x14ac:dyDescent="0.15">
      <c r="B76">
        <v>4</v>
      </c>
      <c r="C76">
        <v>95</v>
      </c>
      <c r="D76">
        <v>21</v>
      </c>
      <c r="E76">
        <v>96</v>
      </c>
      <c r="F76">
        <v>21</v>
      </c>
      <c r="G76">
        <v>97</v>
      </c>
      <c r="J76">
        <f t="shared" si="2"/>
        <v>0.21875593413449801</v>
      </c>
    </row>
    <row r="77" spans="1:11" x14ac:dyDescent="0.15">
      <c r="B77">
        <v>5</v>
      </c>
      <c r="C77">
        <v>94</v>
      </c>
      <c r="D77">
        <v>15</v>
      </c>
      <c r="E77">
        <v>94</v>
      </c>
      <c r="F77">
        <v>15</v>
      </c>
      <c r="G77">
        <v>94</v>
      </c>
      <c r="J77">
        <f t="shared" si="2"/>
        <v>0.15957446808510639</v>
      </c>
    </row>
    <row r="78" spans="1:11" x14ac:dyDescent="0.15">
      <c r="B78">
        <v>6</v>
      </c>
      <c r="C78">
        <v>105</v>
      </c>
      <c r="D78">
        <v>26</v>
      </c>
      <c r="E78">
        <v>114</v>
      </c>
      <c r="F78">
        <v>27</v>
      </c>
      <c r="G78">
        <v>117</v>
      </c>
      <c r="H78">
        <v>29</v>
      </c>
      <c r="I78">
        <v>129</v>
      </c>
      <c r="J78">
        <f>(2*D78/(C78+E78)+2*F78/(E78+G78)+2*H78/(G78+I78))/3</f>
        <v>0.23566050462141339</v>
      </c>
    </row>
    <row r="79" spans="1:11" x14ac:dyDescent="0.15">
      <c r="A79" s="4"/>
      <c r="J79" t="e">
        <f t="shared" si="2"/>
        <v>#DIV/0!</v>
      </c>
    </row>
    <row r="80" spans="1:11" x14ac:dyDescent="0.15">
      <c r="A80" t="s">
        <v>151</v>
      </c>
      <c r="B80">
        <v>1</v>
      </c>
      <c r="C80">
        <v>81</v>
      </c>
      <c r="D80">
        <v>17</v>
      </c>
      <c r="E80">
        <v>82</v>
      </c>
      <c r="F80">
        <v>17</v>
      </c>
      <c r="G80">
        <v>82</v>
      </c>
      <c r="J80">
        <f t="shared" si="2"/>
        <v>0.20795301511297321</v>
      </c>
      <c r="K80">
        <f>AVERAGE(J80:J85)</f>
        <v>0.25223986375652263</v>
      </c>
    </row>
    <row r="81" spans="1:11" x14ac:dyDescent="0.15">
      <c r="B81">
        <v>2</v>
      </c>
      <c r="C81">
        <v>91</v>
      </c>
      <c r="D81">
        <v>23</v>
      </c>
      <c r="E81">
        <v>91</v>
      </c>
      <c r="F81">
        <v>22</v>
      </c>
      <c r="G81">
        <v>91</v>
      </c>
      <c r="J81">
        <f t="shared" si="2"/>
        <v>0.24725274725274726</v>
      </c>
    </row>
    <row r="82" spans="1:11" x14ac:dyDescent="0.15">
      <c r="B82">
        <v>3</v>
      </c>
      <c r="C82">
        <v>83</v>
      </c>
      <c r="D82">
        <v>22</v>
      </c>
      <c r="E82">
        <v>83</v>
      </c>
      <c r="F82">
        <v>22</v>
      </c>
      <c r="G82">
        <v>82</v>
      </c>
      <c r="J82">
        <f t="shared" si="2"/>
        <v>0.26586345381526105</v>
      </c>
    </row>
    <row r="83" spans="1:11" x14ac:dyDescent="0.15">
      <c r="B83">
        <v>4</v>
      </c>
      <c r="C83">
        <v>67</v>
      </c>
      <c r="D83">
        <v>18</v>
      </c>
      <c r="E83">
        <v>67</v>
      </c>
      <c r="F83">
        <v>18</v>
      </c>
      <c r="G83">
        <v>67</v>
      </c>
      <c r="J83">
        <f t="shared" si="2"/>
        <v>0.26865671641791045</v>
      </c>
    </row>
    <row r="84" spans="1:11" x14ac:dyDescent="0.15">
      <c r="B84">
        <v>5</v>
      </c>
      <c r="C84">
        <v>82</v>
      </c>
      <c r="D84">
        <v>19</v>
      </c>
      <c r="E84">
        <v>81</v>
      </c>
      <c r="F84">
        <v>19</v>
      </c>
      <c r="G84">
        <v>82</v>
      </c>
      <c r="J84">
        <f t="shared" si="2"/>
        <v>0.23312883435582821</v>
      </c>
    </row>
    <row r="85" spans="1:11" x14ac:dyDescent="0.15">
      <c r="B85">
        <v>6</v>
      </c>
      <c r="C85">
        <v>87</v>
      </c>
      <c r="D85">
        <v>25</v>
      </c>
      <c r="E85">
        <v>88</v>
      </c>
      <c r="F85">
        <v>26</v>
      </c>
      <c r="G85">
        <v>88</v>
      </c>
      <c r="J85">
        <f t="shared" si="2"/>
        <v>0.29058441558441561</v>
      </c>
    </row>
    <row r="86" spans="1:11" x14ac:dyDescent="0.15">
      <c r="A86" s="4"/>
      <c r="J86" t="e">
        <f t="shared" si="2"/>
        <v>#DIV/0!</v>
      </c>
    </row>
    <row r="87" spans="1:11" x14ac:dyDescent="0.15">
      <c r="A87" t="s">
        <v>152</v>
      </c>
      <c r="B87">
        <v>1</v>
      </c>
      <c r="C87">
        <v>102</v>
      </c>
      <c r="D87">
        <v>17</v>
      </c>
      <c r="E87">
        <v>103</v>
      </c>
      <c r="F87">
        <v>17</v>
      </c>
      <c r="G87">
        <v>102</v>
      </c>
      <c r="J87">
        <f t="shared" si="2"/>
        <v>0.16585365853658537</v>
      </c>
      <c r="K87">
        <f>AVERAGE(J87:J92)</f>
        <v>0.20336373703083196</v>
      </c>
    </row>
    <row r="88" spans="1:11" x14ac:dyDescent="0.15">
      <c r="B88">
        <v>2</v>
      </c>
      <c r="C88">
        <v>98</v>
      </c>
      <c r="D88">
        <v>18</v>
      </c>
      <c r="E88">
        <v>99</v>
      </c>
      <c r="F88">
        <v>18</v>
      </c>
      <c r="G88">
        <v>100</v>
      </c>
      <c r="J88">
        <f t="shared" ref="J88:J113" si="3">(2*D88/(C88+E88)+2*F88/(E88+G88))/2</f>
        <v>0.18182281968216718</v>
      </c>
    </row>
    <row r="89" spans="1:11" x14ac:dyDescent="0.15">
      <c r="B89">
        <v>3</v>
      </c>
      <c r="C89">
        <v>102</v>
      </c>
      <c r="D89">
        <v>21</v>
      </c>
      <c r="E89">
        <v>102</v>
      </c>
      <c r="F89">
        <v>21</v>
      </c>
      <c r="G89">
        <v>102</v>
      </c>
      <c r="J89">
        <f t="shared" si="3"/>
        <v>0.20588235294117646</v>
      </c>
    </row>
    <row r="90" spans="1:11" x14ac:dyDescent="0.15">
      <c r="B90">
        <v>4</v>
      </c>
      <c r="C90">
        <v>97</v>
      </c>
      <c r="D90">
        <v>17</v>
      </c>
      <c r="E90">
        <v>93</v>
      </c>
      <c r="F90">
        <v>16</v>
      </c>
      <c r="G90">
        <v>94</v>
      </c>
      <c r="H90">
        <v>16</v>
      </c>
      <c r="I90">
        <v>94</v>
      </c>
      <c r="J90">
        <f>(2*D90/(C90+E90)+2*F90/(E90+G90)+2*H90/(G90+I90))/3</f>
        <v>0.17342770967696863</v>
      </c>
    </row>
    <row r="91" spans="1:11" x14ac:dyDescent="0.15">
      <c r="B91">
        <v>5</v>
      </c>
      <c r="C91">
        <v>97</v>
      </c>
      <c r="D91">
        <v>25</v>
      </c>
      <c r="E91">
        <v>96</v>
      </c>
      <c r="F91">
        <v>26</v>
      </c>
      <c r="G91">
        <v>97</v>
      </c>
      <c r="J91">
        <f t="shared" si="3"/>
        <v>0.26424870466321243</v>
      </c>
    </row>
    <row r="92" spans="1:11" x14ac:dyDescent="0.15">
      <c r="B92">
        <v>6</v>
      </c>
      <c r="C92">
        <v>64</v>
      </c>
      <c r="D92">
        <v>14</v>
      </c>
      <c r="E92">
        <v>61</v>
      </c>
      <c r="F92">
        <v>14</v>
      </c>
      <c r="G92">
        <v>61</v>
      </c>
      <c r="H92">
        <v>14</v>
      </c>
      <c r="I92">
        <v>59</v>
      </c>
      <c r="J92">
        <f>(2*D92/(C92+E92)+2*F92/(E92+G92)+2*H92/(G92+I92))/3</f>
        <v>0.22894717668488163</v>
      </c>
    </row>
    <row r="93" spans="1:11" x14ac:dyDescent="0.15">
      <c r="A93" s="4"/>
      <c r="J93" t="e">
        <f t="shared" si="3"/>
        <v>#DIV/0!</v>
      </c>
    </row>
    <row r="94" spans="1:11" x14ac:dyDescent="0.15">
      <c r="A94" t="s">
        <v>153</v>
      </c>
      <c r="B94">
        <v>1</v>
      </c>
      <c r="C94">
        <v>85</v>
      </c>
      <c r="D94">
        <v>18</v>
      </c>
      <c r="E94">
        <v>85</v>
      </c>
      <c r="F94">
        <v>18</v>
      </c>
      <c r="G94">
        <v>85</v>
      </c>
      <c r="J94">
        <f t="shared" si="3"/>
        <v>0.21176470588235294</v>
      </c>
      <c r="K94">
        <f>AVERAGE(J94:J99)</f>
        <v>0.21319825422801131</v>
      </c>
    </row>
    <row r="95" spans="1:11" x14ac:dyDescent="0.15">
      <c r="B95">
        <v>2</v>
      </c>
      <c r="C95">
        <v>89</v>
      </c>
      <c r="D95">
        <v>18</v>
      </c>
      <c r="E95">
        <v>89</v>
      </c>
      <c r="F95">
        <v>18</v>
      </c>
      <c r="G95">
        <v>89</v>
      </c>
      <c r="J95">
        <f t="shared" si="3"/>
        <v>0.20224719101123595</v>
      </c>
    </row>
    <row r="96" spans="1:11" x14ac:dyDescent="0.15">
      <c r="B96">
        <v>3</v>
      </c>
      <c r="C96">
        <v>87</v>
      </c>
      <c r="D96">
        <v>19</v>
      </c>
      <c r="E96">
        <v>87</v>
      </c>
      <c r="F96">
        <v>20</v>
      </c>
      <c r="G96">
        <v>87</v>
      </c>
      <c r="J96">
        <f t="shared" si="3"/>
        <v>0.22413793103448276</v>
      </c>
    </row>
    <row r="97" spans="1:11" x14ac:dyDescent="0.15">
      <c r="B97">
        <v>4</v>
      </c>
      <c r="C97">
        <v>86</v>
      </c>
      <c r="D97">
        <v>19</v>
      </c>
      <c r="E97">
        <v>86</v>
      </c>
      <c r="F97">
        <v>19</v>
      </c>
      <c r="G97">
        <v>86</v>
      </c>
      <c r="J97">
        <f t="shared" si="3"/>
        <v>0.22093023255813954</v>
      </c>
    </row>
    <row r="98" spans="1:11" x14ac:dyDescent="0.15">
      <c r="B98">
        <v>5</v>
      </c>
      <c r="C98">
        <v>86</v>
      </c>
      <c r="D98">
        <v>17</v>
      </c>
      <c r="E98">
        <v>86</v>
      </c>
      <c r="F98">
        <v>17</v>
      </c>
      <c r="G98">
        <v>85</v>
      </c>
      <c r="J98">
        <f t="shared" si="3"/>
        <v>0.19825241398068816</v>
      </c>
    </row>
    <row r="99" spans="1:11" x14ac:dyDescent="0.15">
      <c r="B99">
        <v>6</v>
      </c>
      <c r="C99">
        <v>97</v>
      </c>
      <c r="D99">
        <v>21</v>
      </c>
      <c r="E99">
        <v>95</v>
      </c>
      <c r="F99">
        <v>21</v>
      </c>
      <c r="G99">
        <v>94</v>
      </c>
      <c r="H99">
        <v>21</v>
      </c>
      <c r="I99">
        <v>93</v>
      </c>
      <c r="J99">
        <f>(2*D99/(C99+E99)+2*F99/(E99+G99)+2*H99/(G99+I99))/3</f>
        <v>0.22185705090116856</v>
      </c>
    </row>
    <row r="100" spans="1:11" x14ac:dyDescent="0.15">
      <c r="A100" s="4"/>
      <c r="J100" t="e">
        <f t="shared" si="3"/>
        <v>#DIV/0!</v>
      </c>
    </row>
    <row r="101" spans="1:11" x14ac:dyDescent="0.15">
      <c r="A101" t="s">
        <v>154</v>
      </c>
      <c r="B101">
        <v>1</v>
      </c>
      <c r="C101">
        <v>70</v>
      </c>
      <c r="D101">
        <v>12</v>
      </c>
      <c r="E101">
        <v>72</v>
      </c>
      <c r="F101">
        <v>11</v>
      </c>
      <c r="G101">
        <v>72</v>
      </c>
      <c r="J101">
        <f t="shared" si="3"/>
        <v>0.16089593114241002</v>
      </c>
      <c r="K101">
        <f>AVERAGE(J101:J106)</f>
        <v>0.17537476211784156</v>
      </c>
    </row>
    <row r="102" spans="1:11" x14ac:dyDescent="0.15">
      <c r="B102">
        <v>2</v>
      </c>
      <c r="C102">
        <v>66</v>
      </c>
      <c r="D102">
        <v>10</v>
      </c>
      <c r="E102">
        <v>66</v>
      </c>
      <c r="F102">
        <v>11</v>
      </c>
      <c r="G102">
        <v>66</v>
      </c>
      <c r="J102">
        <f t="shared" si="3"/>
        <v>0.15909090909090909</v>
      </c>
    </row>
    <row r="103" spans="1:11" x14ac:dyDescent="0.15">
      <c r="B103">
        <v>3</v>
      </c>
      <c r="C103">
        <v>74</v>
      </c>
      <c r="D103">
        <v>10</v>
      </c>
      <c r="E103">
        <v>74</v>
      </c>
      <c r="F103">
        <v>10</v>
      </c>
      <c r="G103">
        <v>73</v>
      </c>
      <c r="J103">
        <f t="shared" si="3"/>
        <v>0.13559477845192131</v>
      </c>
    </row>
    <row r="104" spans="1:11" x14ac:dyDescent="0.15">
      <c r="B104">
        <v>4</v>
      </c>
      <c r="C104">
        <v>73</v>
      </c>
      <c r="D104">
        <v>9</v>
      </c>
      <c r="E104">
        <v>73</v>
      </c>
      <c r="F104">
        <v>9</v>
      </c>
      <c r="G104">
        <v>73</v>
      </c>
      <c r="J104">
        <f t="shared" si="3"/>
        <v>0.12328767123287671</v>
      </c>
    </row>
    <row r="105" spans="1:11" x14ac:dyDescent="0.15">
      <c r="B105">
        <v>5</v>
      </c>
      <c r="C105">
        <v>71</v>
      </c>
      <c r="D105">
        <v>18</v>
      </c>
      <c r="E105">
        <v>71</v>
      </c>
      <c r="F105">
        <v>18</v>
      </c>
      <c r="G105">
        <v>71</v>
      </c>
      <c r="J105">
        <f t="shared" si="3"/>
        <v>0.25352112676056338</v>
      </c>
    </row>
    <row r="106" spans="1:11" x14ac:dyDescent="0.15">
      <c r="B106">
        <v>6</v>
      </c>
      <c r="C106">
        <v>70</v>
      </c>
      <c r="D106">
        <v>15</v>
      </c>
      <c r="E106">
        <v>71</v>
      </c>
      <c r="F106">
        <v>16</v>
      </c>
      <c r="G106">
        <v>70</v>
      </c>
      <c r="J106">
        <f t="shared" si="3"/>
        <v>0.21985815602836878</v>
      </c>
    </row>
    <row r="107" spans="1:11" x14ac:dyDescent="0.15">
      <c r="A107" s="4"/>
      <c r="J107" t="e">
        <f t="shared" si="3"/>
        <v>#DIV/0!</v>
      </c>
    </row>
    <row r="108" spans="1:11" x14ac:dyDescent="0.15">
      <c r="A108" t="s">
        <v>155</v>
      </c>
      <c r="B108">
        <v>1</v>
      </c>
      <c r="C108">
        <v>59</v>
      </c>
      <c r="D108">
        <v>14</v>
      </c>
      <c r="E108">
        <v>60</v>
      </c>
      <c r="F108">
        <v>14</v>
      </c>
      <c r="G108">
        <v>60</v>
      </c>
      <c r="J108">
        <f t="shared" si="3"/>
        <v>0.23431372549019608</v>
      </c>
      <c r="K108">
        <f>AVERAGE(J108:J113)</f>
        <v>0.2290894229151538</v>
      </c>
    </row>
    <row r="109" spans="1:11" x14ac:dyDescent="0.15">
      <c r="B109">
        <v>2</v>
      </c>
      <c r="C109">
        <v>65</v>
      </c>
      <c r="D109">
        <v>13</v>
      </c>
      <c r="E109">
        <v>66</v>
      </c>
      <c r="F109">
        <v>13</v>
      </c>
      <c r="G109">
        <v>66</v>
      </c>
      <c r="J109">
        <f t="shared" si="3"/>
        <v>0.19772148970622253</v>
      </c>
    </row>
    <row r="110" spans="1:11" x14ac:dyDescent="0.15">
      <c r="B110">
        <v>3</v>
      </c>
      <c r="C110">
        <v>60</v>
      </c>
      <c r="D110">
        <v>15</v>
      </c>
      <c r="E110">
        <v>61</v>
      </c>
      <c r="F110">
        <v>14</v>
      </c>
      <c r="G110">
        <v>61</v>
      </c>
      <c r="J110">
        <f t="shared" si="3"/>
        <v>0.23872104050941606</v>
      </c>
    </row>
    <row r="111" spans="1:11" x14ac:dyDescent="0.15">
      <c r="B111">
        <v>4</v>
      </c>
      <c r="C111">
        <v>67</v>
      </c>
      <c r="D111">
        <v>15</v>
      </c>
      <c r="E111">
        <v>66</v>
      </c>
      <c r="F111">
        <v>16</v>
      </c>
      <c r="G111">
        <v>65</v>
      </c>
      <c r="J111">
        <f t="shared" si="3"/>
        <v>0.23491935946737069</v>
      </c>
    </row>
    <row r="112" spans="1:11" x14ac:dyDescent="0.15">
      <c r="B112">
        <v>5</v>
      </c>
      <c r="C112">
        <v>70</v>
      </c>
      <c r="D112">
        <v>17</v>
      </c>
      <c r="E112">
        <v>71</v>
      </c>
      <c r="F112">
        <v>17</v>
      </c>
      <c r="G112">
        <v>71</v>
      </c>
      <c r="J112">
        <f t="shared" si="3"/>
        <v>0.24028568574567974</v>
      </c>
    </row>
    <row r="113" spans="2:10" x14ac:dyDescent="0.15">
      <c r="B113">
        <v>6</v>
      </c>
      <c r="C113">
        <v>61</v>
      </c>
      <c r="D113">
        <v>14</v>
      </c>
      <c r="E113">
        <v>61</v>
      </c>
      <c r="F113">
        <v>14</v>
      </c>
      <c r="G113">
        <v>62</v>
      </c>
      <c r="J113">
        <f t="shared" si="3"/>
        <v>0.22857523657203785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selection activeCell="A3" sqref="A3:A113"/>
    </sheetView>
  </sheetViews>
  <sheetFormatPr defaultRowHeight="13.5" x14ac:dyDescent="0.15"/>
  <sheetData>
    <row r="1" spans="1:11" x14ac:dyDescent="0.15">
      <c r="A1">
        <v>100809</v>
      </c>
    </row>
    <row r="2" spans="1:11" x14ac:dyDescent="0.15">
      <c r="A2" s="4"/>
      <c r="C2" t="s">
        <v>118</v>
      </c>
      <c r="D2" t="s">
        <v>119</v>
      </c>
      <c r="E2" t="s">
        <v>118</v>
      </c>
      <c r="F2" t="s">
        <v>119</v>
      </c>
      <c r="G2" t="s">
        <v>118</v>
      </c>
      <c r="H2" t="s">
        <v>119</v>
      </c>
      <c r="I2" t="s">
        <v>118</v>
      </c>
      <c r="J2" t="s">
        <v>156</v>
      </c>
      <c r="K2" t="s">
        <v>157</v>
      </c>
    </row>
    <row r="3" spans="1:11" x14ac:dyDescent="0.15">
      <c r="A3" t="s">
        <v>120</v>
      </c>
      <c r="B3">
        <v>1</v>
      </c>
      <c r="C3">
        <v>95</v>
      </c>
      <c r="D3">
        <v>11</v>
      </c>
      <c r="E3">
        <v>95</v>
      </c>
      <c r="F3">
        <v>11</v>
      </c>
      <c r="G3">
        <v>95</v>
      </c>
      <c r="J3">
        <f t="shared" ref="J3:J8" si="0">(2*D3/(C3+E3)+2*F3/(E3+G3))/2</f>
        <v>0.11578947368421053</v>
      </c>
      <c r="K3">
        <f>AVERAGE(J3:J8)</f>
        <v>0.12753009661491263</v>
      </c>
    </row>
    <row r="4" spans="1:11" x14ac:dyDescent="0.15">
      <c r="A4" t="s">
        <v>159</v>
      </c>
      <c r="B4">
        <v>2</v>
      </c>
      <c r="C4">
        <v>98</v>
      </c>
      <c r="D4">
        <v>12</v>
      </c>
      <c r="E4">
        <v>98</v>
      </c>
      <c r="F4">
        <v>12</v>
      </c>
      <c r="G4">
        <v>99</v>
      </c>
      <c r="J4">
        <f t="shared" si="0"/>
        <v>0.12213819537967471</v>
      </c>
    </row>
    <row r="5" spans="1:11" x14ac:dyDescent="0.15">
      <c r="B5">
        <v>3</v>
      </c>
      <c r="C5">
        <v>86</v>
      </c>
      <c r="D5">
        <v>12</v>
      </c>
      <c r="E5">
        <v>87</v>
      </c>
      <c r="F5">
        <v>12</v>
      </c>
      <c r="G5">
        <v>86</v>
      </c>
      <c r="J5">
        <f t="shared" si="0"/>
        <v>0.13872832369942195</v>
      </c>
    </row>
    <row r="6" spans="1:11" x14ac:dyDescent="0.15">
      <c r="B6">
        <v>4</v>
      </c>
      <c r="C6">
        <v>92</v>
      </c>
      <c r="D6">
        <v>12</v>
      </c>
      <c r="E6">
        <v>92</v>
      </c>
      <c r="F6">
        <v>13</v>
      </c>
      <c r="G6">
        <v>92</v>
      </c>
      <c r="J6">
        <f t="shared" si="0"/>
        <v>0.1358695652173913</v>
      </c>
    </row>
    <row r="7" spans="1:11" x14ac:dyDescent="0.15">
      <c r="B7">
        <v>5</v>
      </c>
      <c r="C7">
        <v>96</v>
      </c>
      <c r="D7">
        <v>13</v>
      </c>
      <c r="E7">
        <v>98</v>
      </c>
      <c r="F7">
        <v>13</v>
      </c>
      <c r="G7">
        <v>98</v>
      </c>
      <c r="J7">
        <f t="shared" si="0"/>
        <v>0.13333683989059542</v>
      </c>
    </row>
    <row r="8" spans="1:11" x14ac:dyDescent="0.15">
      <c r="B8">
        <v>6</v>
      </c>
      <c r="C8">
        <v>88</v>
      </c>
      <c r="D8">
        <v>10</v>
      </c>
      <c r="E8">
        <v>88</v>
      </c>
      <c r="F8">
        <v>11</v>
      </c>
      <c r="G8">
        <v>88</v>
      </c>
      <c r="J8">
        <f t="shared" si="0"/>
        <v>0.11931818181818182</v>
      </c>
    </row>
    <row r="9" spans="1:11" x14ac:dyDescent="0.15">
      <c r="A9" s="4"/>
    </row>
    <row r="10" spans="1:11" x14ac:dyDescent="0.15">
      <c r="A10" t="s">
        <v>121</v>
      </c>
      <c r="B10">
        <v>1</v>
      </c>
      <c r="C10">
        <v>96</v>
      </c>
      <c r="D10">
        <v>12</v>
      </c>
      <c r="E10">
        <v>97</v>
      </c>
      <c r="F10">
        <v>11</v>
      </c>
      <c r="G10">
        <v>97</v>
      </c>
      <c r="J10">
        <f t="shared" ref="J10:J73" si="1">(2*D10/(C10+E10)+2*F10/(E10+G10))/2</f>
        <v>0.11887719673094385</v>
      </c>
      <c r="K10">
        <f>AVERAGE(J10:J15)</f>
        <v>0.13292664674992569</v>
      </c>
    </row>
    <row r="11" spans="1:11" x14ac:dyDescent="0.15">
      <c r="A11" t="s">
        <v>160</v>
      </c>
      <c r="B11">
        <v>2</v>
      </c>
      <c r="C11">
        <v>100</v>
      </c>
      <c r="D11">
        <v>13</v>
      </c>
      <c r="E11">
        <v>101</v>
      </c>
      <c r="F11">
        <v>13</v>
      </c>
      <c r="G11">
        <v>101</v>
      </c>
      <c r="J11">
        <f>(2*D11/(C11+E11)+2*F11/(E11+G11))/2</f>
        <v>0.12903305255898723</v>
      </c>
    </row>
    <row r="12" spans="1:11" x14ac:dyDescent="0.15">
      <c r="B12">
        <v>3</v>
      </c>
      <c r="C12">
        <v>99</v>
      </c>
      <c r="D12">
        <v>13</v>
      </c>
      <c r="E12">
        <v>101</v>
      </c>
      <c r="F12">
        <v>12</v>
      </c>
      <c r="G12">
        <v>101</v>
      </c>
      <c r="J12">
        <f t="shared" si="1"/>
        <v>0.12440594059405941</v>
      </c>
    </row>
    <row r="13" spans="1:11" x14ac:dyDescent="0.15">
      <c r="B13">
        <v>4</v>
      </c>
      <c r="C13">
        <v>99</v>
      </c>
      <c r="D13">
        <v>15</v>
      </c>
      <c r="E13">
        <v>101</v>
      </c>
      <c r="F13">
        <v>15</v>
      </c>
      <c r="G13">
        <v>102</v>
      </c>
      <c r="J13">
        <f t="shared" si="1"/>
        <v>0.14889162561576355</v>
      </c>
    </row>
    <row r="14" spans="1:11" x14ac:dyDescent="0.15">
      <c r="B14">
        <v>5</v>
      </c>
      <c r="C14">
        <v>101</v>
      </c>
      <c r="D14">
        <v>13</v>
      </c>
      <c r="E14">
        <v>101</v>
      </c>
      <c r="F14">
        <v>12</v>
      </c>
      <c r="G14">
        <v>101</v>
      </c>
      <c r="J14">
        <f t="shared" si="1"/>
        <v>0.12376237623762376</v>
      </c>
    </row>
    <row r="15" spans="1:11" x14ac:dyDescent="0.15">
      <c r="B15">
        <v>6</v>
      </c>
      <c r="C15">
        <v>91</v>
      </c>
      <c r="D15">
        <v>14</v>
      </c>
      <c r="E15">
        <v>92</v>
      </c>
      <c r="F15">
        <v>14</v>
      </c>
      <c r="G15">
        <v>92</v>
      </c>
      <c r="J15">
        <f t="shared" si="1"/>
        <v>0.1525896887621763</v>
      </c>
    </row>
    <row r="16" spans="1:11" x14ac:dyDescent="0.15">
      <c r="A16" s="4"/>
    </row>
    <row r="17" spans="1:11" x14ac:dyDescent="0.15">
      <c r="A17" t="s">
        <v>122</v>
      </c>
      <c r="B17">
        <v>1</v>
      </c>
      <c r="C17">
        <v>166</v>
      </c>
      <c r="D17">
        <v>31</v>
      </c>
      <c r="E17">
        <v>168</v>
      </c>
      <c r="F17">
        <v>31</v>
      </c>
      <c r="G17">
        <v>168</v>
      </c>
      <c r="J17">
        <f t="shared" si="1"/>
        <v>0.18507627601938981</v>
      </c>
      <c r="K17">
        <f>AVERAGE(J17:J22)</f>
        <v>0.17104937675744303</v>
      </c>
    </row>
    <row r="18" spans="1:11" x14ac:dyDescent="0.15">
      <c r="A18" t="s">
        <v>161</v>
      </c>
      <c r="B18">
        <v>2</v>
      </c>
      <c r="C18">
        <v>169</v>
      </c>
      <c r="D18">
        <v>31</v>
      </c>
      <c r="E18">
        <v>170</v>
      </c>
      <c r="F18">
        <v>30</v>
      </c>
      <c r="G18">
        <v>171</v>
      </c>
      <c r="J18">
        <f>(2*D18/(C18+E18)+2*F18/(E18+G18))/2</f>
        <v>0.17942196731805637</v>
      </c>
    </row>
    <row r="19" spans="1:11" x14ac:dyDescent="0.15">
      <c r="B19">
        <v>3</v>
      </c>
      <c r="C19">
        <v>152</v>
      </c>
      <c r="D19">
        <v>27</v>
      </c>
      <c r="E19">
        <v>156</v>
      </c>
      <c r="F19">
        <v>28</v>
      </c>
      <c r="G19">
        <v>157</v>
      </c>
      <c r="J19">
        <f t="shared" si="1"/>
        <v>0.17711920667192232</v>
      </c>
    </row>
    <row r="20" spans="1:11" x14ac:dyDescent="0.15">
      <c r="B20">
        <v>4</v>
      </c>
      <c r="C20">
        <v>160</v>
      </c>
      <c r="D20">
        <v>24</v>
      </c>
      <c r="E20">
        <v>161</v>
      </c>
      <c r="F20">
        <v>25</v>
      </c>
      <c r="G20">
        <v>161</v>
      </c>
      <c r="J20">
        <f t="shared" si="1"/>
        <v>0.15240610669298194</v>
      </c>
    </row>
    <row r="21" spans="1:11" x14ac:dyDescent="0.15">
      <c r="B21">
        <v>5</v>
      </c>
      <c r="C21">
        <v>148</v>
      </c>
      <c r="D21">
        <v>24</v>
      </c>
      <c r="E21">
        <v>150</v>
      </c>
      <c r="F21">
        <v>24</v>
      </c>
      <c r="G21">
        <v>150</v>
      </c>
      <c r="J21">
        <f t="shared" si="1"/>
        <v>0.16053691275167786</v>
      </c>
    </row>
    <row r="22" spans="1:11" x14ac:dyDescent="0.15">
      <c r="B22">
        <v>6</v>
      </c>
      <c r="C22">
        <v>139</v>
      </c>
      <c r="D22">
        <v>24</v>
      </c>
      <c r="E22">
        <v>140</v>
      </c>
      <c r="F22">
        <v>24</v>
      </c>
      <c r="G22">
        <v>140</v>
      </c>
      <c r="J22">
        <f t="shared" si="1"/>
        <v>0.17173579109062981</v>
      </c>
    </row>
    <row r="23" spans="1:11" x14ac:dyDescent="0.15">
      <c r="A23" s="4"/>
    </row>
    <row r="24" spans="1:11" x14ac:dyDescent="0.15">
      <c r="A24" t="s">
        <v>123</v>
      </c>
      <c r="B24">
        <v>1</v>
      </c>
      <c r="C24">
        <v>166</v>
      </c>
      <c r="D24">
        <v>24</v>
      </c>
      <c r="E24">
        <v>163</v>
      </c>
      <c r="F24">
        <v>24</v>
      </c>
      <c r="G24">
        <v>166</v>
      </c>
      <c r="J24">
        <f t="shared" si="1"/>
        <v>0.1458966565349544</v>
      </c>
      <c r="K24">
        <f>AVERAGE(J24:J29)</f>
        <v>0.13824233319200865</v>
      </c>
    </row>
    <row r="25" spans="1:11" x14ac:dyDescent="0.15">
      <c r="A25" t="s">
        <v>162</v>
      </c>
      <c r="B25">
        <v>2</v>
      </c>
      <c r="C25">
        <v>166</v>
      </c>
      <c r="D25">
        <v>23</v>
      </c>
      <c r="E25">
        <v>167</v>
      </c>
      <c r="F25">
        <v>23</v>
      </c>
      <c r="G25">
        <v>168</v>
      </c>
      <c r="J25">
        <f>(2*D25/(C25+E25)+2*F25/(E25+G25))/2</f>
        <v>0.1377257854869795</v>
      </c>
    </row>
    <row r="26" spans="1:11" x14ac:dyDescent="0.15">
      <c r="B26">
        <v>3</v>
      </c>
      <c r="C26">
        <v>168</v>
      </c>
      <c r="D26">
        <v>25</v>
      </c>
      <c r="E26">
        <v>168</v>
      </c>
      <c r="F26">
        <v>24</v>
      </c>
      <c r="G26">
        <v>168</v>
      </c>
      <c r="J26">
        <f t="shared" si="1"/>
        <v>0.14583333333333331</v>
      </c>
    </row>
    <row r="27" spans="1:11" x14ac:dyDescent="0.15">
      <c r="B27">
        <v>4</v>
      </c>
      <c r="C27">
        <v>157</v>
      </c>
      <c r="D27">
        <v>23</v>
      </c>
      <c r="E27">
        <v>157</v>
      </c>
      <c r="F27">
        <v>23</v>
      </c>
      <c r="G27">
        <v>158</v>
      </c>
      <c r="J27">
        <f t="shared" si="1"/>
        <v>0.14626428065918512</v>
      </c>
    </row>
    <row r="28" spans="1:11" x14ac:dyDescent="0.15">
      <c r="B28">
        <v>5</v>
      </c>
      <c r="C28">
        <v>164</v>
      </c>
      <c r="D28">
        <v>22</v>
      </c>
      <c r="E28">
        <v>166</v>
      </c>
      <c r="F28">
        <v>23</v>
      </c>
      <c r="G28">
        <v>167</v>
      </c>
      <c r="J28">
        <f t="shared" si="1"/>
        <v>0.13573573573573572</v>
      </c>
    </row>
    <row r="29" spans="1:11" x14ac:dyDescent="0.15">
      <c r="B29">
        <v>6</v>
      </c>
      <c r="C29">
        <v>167</v>
      </c>
      <c r="D29">
        <v>20</v>
      </c>
      <c r="E29">
        <v>170</v>
      </c>
      <c r="F29">
        <v>20</v>
      </c>
      <c r="G29">
        <v>171</v>
      </c>
      <c r="J29">
        <f t="shared" si="1"/>
        <v>0.11799820740186395</v>
      </c>
    </row>
    <row r="30" spans="1:11" x14ac:dyDescent="0.15">
      <c r="A30" s="4"/>
    </row>
    <row r="31" spans="1:11" x14ac:dyDescent="0.15">
      <c r="A31" t="s">
        <v>124</v>
      </c>
      <c r="B31">
        <v>1</v>
      </c>
      <c r="C31">
        <v>177</v>
      </c>
      <c r="D31">
        <v>24</v>
      </c>
      <c r="E31">
        <v>178</v>
      </c>
      <c r="F31">
        <v>24</v>
      </c>
      <c r="G31">
        <v>178</v>
      </c>
      <c r="J31">
        <f t="shared" si="1"/>
        <v>0.13502136413989554</v>
      </c>
      <c r="K31">
        <f>AVERAGE(J31:J36)</f>
        <v>0.12123766593602688</v>
      </c>
    </row>
    <row r="32" spans="1:11" x14ac:dyDescent="0.15">
      <c r="A32" t="s">
        <v>163</v>
      </c>
      <c r="B32">
        <v>2</v>
      </c>
      <c r="C32">
        <v>170</v>
      </c>
      <c r="D32">
        <v>19</v>
      </c>
      <c r="E32">
        <v>173</v>
      </c>
      <c r="F32">
        <v>19</v>
      </c>
      <c r="G32">
        <v>174</v>
      </c>
      <c r="J32">
        <f>(2*D32/(C32+E32)+2*F32/(E32+G32))/2</f>
        <v>0.11014862923349661</v>
      </c>
    </row>
    <row r="33" spans="1:11" x14ac:dyDescent="0.15">
      <c r="B33">
        <v>3</v>
      </c>
      <c r="C33">
        <v>159</v>
      </c>
      <c r="D33">
        <v>17</v>
      </c>
      <c r="E33">
        <v>162</v>
      </c>
      <c r="F33">
        <v>17</v>
      </c>
      <c r="G33">
        <v>162</v>
      </c>
      <c r="J33">
        <f t="shared" si="1"/>
        <v>0.10542863736010152</v>
      </c>
    </row>
    <row r="34" spans="1:11" x14ac:dyDescent="0.15">
      <c r="B34">
        <v>4</v>
      </c>
      <c r="C34">
        <v>178</v>
      </c>
      <c r="D34">
        <v>26</v>
      </c>
      <c r="E34">
        <v>179</v>
      </c>
      <c r="F34">
        <v>26</v>
      </c>
      <c r="G34">
        <v>180</v>
      </c>
      <c r="J34">
        <f t="shared" si="1"/>
        <v>0.14525252998135188</v>
      </c>
    </row>
    <row r="35" spans="1:11" x14ac:dyDescent="0.15">
      <c r="B35">
        <v>5</v>
      </c>
      <c r="C35">
        <v>176</v>
      </c>
      <c r="D35">
        <v>21</v>
      </c>
      <c r="E35">
        <v>178</v>
      </c>
      <c r="F35">
        <v>21</v>
      </c>
      <c r="G35">
        <v>178</v>
      </c>
      <c r="J35">
        <f t="shared" si="1"/>
        <v>0.1183107979432489</v>
      </c>
    </row>
    <row r="36" spans="1:11" x14ac:dyDescent="0.15">
      <c r="B36">
        <v>6</v>
      </c>
      <c r="C36">
        <v>167</v>
      </c>
      <c r="D36">
        <v>19</v>
      </c>
      <c r="E36">
        <v>168</v>
      </c>
      <c r="F36">
        <v>19</v>
      </c>
      <c r="G36">
        <v>168</v>
      </c>
      <c r="J36">
        <f t="shared" si="1"/>
        <v>0.1132640369580668</v>
      </c>
    </row>
    <row r="37" spans="1:11" x14ac:dyDescent="0.15">
      <c r="A37" s="4"/>
      <c r="J37" t="e">
        <f>(2*D37/(C37+E37)+2*F37/(E37+G37))/2</f>
        <v>#DIV/0!</v>
      </c>
    </row>
    <row r="38" spans="1:11" x14ac:dyDescent="0.15">
      <c r="A38" t="s">
        <v>125</v>
      </c>
      <c r="B38">
        <v>1</v>
      </c>
      <c r="C38">
        <v>141</v>
      </c>
      <c r="D38">
        <v>22</v>
      </c>
      <c r="E38">
        <v>141</v>
      </c>
      <c r="F38">
        <v>22</v>
      </c>
      <c r="G38">
        <v>141</v>
      </c>
      <c r="J38">
        <f t="shared" si="1"/>
        <v>0.15602836879432624</v>
      </c>
      <c r="K38">
        <f>AVERAGE(J38:J43)</f>
        <v>0.17432271834347376</v>
      </c>
    </row>
    <row r="39" spans="1:11" x14ac:dyDescent="0.15">
      <c r="A39" t="s">
        <v>164</v>
      </c>
      <c r="B39">
        <v>2</v>
      </c>
      <c r="C39">
        <v>104</v>
      </c>
      <c r="D39">
        <v>17</v>
      </c>
      <c r="E39">
        <v>104</v>
      </c>
      <c r="F39">
        <v>17</v>
      </c>
      <c r="G39">
        <v>104</v>
      </c>
      <c r="J39">
        <f>(2*D39/(C39+E39)+2*F39/(E39+G39))/2</f>
        <v>0.16346153846153846</v>
      </c>
    </row>
    <row r="40" spans="1:11" x14ac:dyDescent="0.15">
      <c r="B40">
        <v>3</v>
      </c>
      <c r="C40">
        <v>139</v>
      </c>
      <c r="D40">
        <v>27</v>
      </c>
      <c r="E40">
        <v>139</v>
      </c>
      <c r="F40">
        <v>27</v>
      </c>
      <c r="G40">
        <v>137</v>
      </c>
      <c r="J40">
        <f t="shared" si="1"/>
        <v>0.19494838911479512</v>
      </c>
    </row>
    <row r="41" spans="1:11" x14ac:dyDescent="0.15">
      <c r="B41">
        <v>4</v>
      </c>
      <c r="C41">
        <v>114</v>
      </c>
      <c r="D41">
        <v>19</v>
      </c>
      <c r="E41">
        <v>111</v>
      </c>
      <c r="F41">
        <v>18</v>
      </c>
      <c r="G41">
        <v>111</v>
      </c>
      <c r="J41">
        <f t="shared" si="1"/>
        <v>0.16552552552552552</v>
      </c>
    </row>
    <row r="42" spans="1:11" x14ac:dyDescent="0.15">
      <c r="B42">
        <v>5</v>
      </c>
      <c r="C42">
        <v>153</v>
      </c>
      <c r="D42">
        <v>30</v>
      </c>
      <c r="E42">
        <v>153</v>
      </c>
      <c r="F42">
        <v>30</v>
      </c>
      <c r="G42">
        <v>154</v>
      </c>
      <c r="J42">
        <f t="shared" si="1"/>
        <v>0.1957590853931149</v>
      </c>
    </row>
    <row r="43" spans="1:11" x14ac:dyDescent="0.15">
      <c r="B43">
        <v>6</v>
      </c>
      <c r="C43">
        <v>130</v>
      </c>
      <c r="D43">
        <v>22</v>
      </c>
      <c r="E43">
        <v>129</v>
      </c>
      <c r="F43">
        <v>22</v>
      </c>
      <c r="G43">
        <v>129</v>
      </c>
      <c r="J43">
        <f t="shared" si="1"/>
        <v>0.17021340277154229</v>
      </c>
    </row>
    <row r="44" spans="1:11" x14ac:dyDescent="0.15">
      <c r="A44" s="4"/>
    </row>
    <row r="45" spans="1:11" x14ac:dyDescent="0.15">
      <c r="A45" t="s">
        <v>126</v>
      </c>
      <c r="B45">
        <v>1</v>
      </c>
      <c r="C45">
        <v>164</v>
      </c>
      <c r="D45">
        <v>29</v>
      </c>
      <c r="E45">
        <v>165</v>
      </c>
      <c r="F45">
        <v>29</v>
      </c>
      <c r="G45">
        <v>165</v>
      </c>
      <c r="J45">
        <f t="shared" si="1"/>
        <v>0.17602468453532283</v>
      </c>
      <c r="K45">
        <f>AVERAGE(J45:J50)</f>
        <v>0.15140745867594782</v>
      </c>
    </row>
    <row r="46" spans="1:11" x14ac:dyDescent="0.15">
      <c r="A46" t="s">
        <v>165</v>
      </c>
      <c r="B46">
        <v>2</v>
      </c>
      <c r="C46">
        <v>157</v>
      </c>
      <c r="D46">
        <v>24</v>
      </c>
      <c r="E46">
        <v>159</v>
      </c>
      <c r="F46">
        <v>23</v>
      </c>
      <c r="G46">
        <v>159</v>
      </c>
      <c r="J46">
        <f>(2*D46/(C46+E46)+2*F46/(E46+G46))/2</f>
        <v>0.14827641111376483</v>
      </c>
    </row>
    <row r="47" spans="1:11" x14ac:dyDescent="0.15">
      <c r="B47">
        <v>3</v>
      </c>
      <c r="C47">
        <v>158</v>
      </c>
      <c r="D47">
        <v>20</v>
      </c>
      <c r="E47">
        <v>157</v>
      </c>
      <c r="F47">
        <v>20</v>
      </c>
      <c r="G47">
        <v>158</v>
      </c>
      <c r="J47">
        <f t="shared" si="1"/>
        <v>0.12698412698412698</v>
      </c>
    </row>
    <row r="48" spans="1:11" x14ac:dyDescent="0.15">
      <c r="B48">
        <v>4</v>
      </c>
      <c r="C48">
        <v>165</v>
      </c>
      <c r="D48">
        <v>23</v>
      </c>
      <c r="E48">
        <v>166</v>
      </c>
      <c r="F48">
        <v>24</v>
      </c>
      <c r="G48">
        <v>166</v>
      </c>
      <c r="J48">
        <f t="shared" si="1"/>
        <v>0.14177556146034287</v>
      </c>
    </row>
    <row r="49" spans="1:11" x14ac:dyDescent="0.15">
      <c r="B49">
        <v>5</v>
      </c>
      <c r="C49">
        <v>133</v>
      </c>
      <c r="D49">
        <v>25</v>
      </c>
      <c r="E49">
        <v>134</v>
      </c>
      <c r="F49">
        <v>25</v>
      </c>
      <c r="G49">
        <v>134</v>
      </c>
      <c r="J49">
        <f t="shared" si="1"/>
        <v>0.18691654089105036</v>
      </c>
    </row>
    <row r="50" spans="1:11" x14ac:dyDescent="0.15">
      <c r="B50">
        <v>6</v>
      </c>
      <c r="C50">
        <v>172</v>
      </c>
      <c r="D50">
        <v>22</v>
      </c>
      <c r="E50">
        <v>171</v>
      </c>
      <c r="F50">
        <v>22</v>
      </c>
      <c r="G50">
        <v>171</v>
      </c>
      <c r="J50">
        <f t="shared" si="1"/>
        <v>0.12846742707107905</v>
      </c>
    </row>
    <row r="51" spans="1:11" x14ac:dyDescent="0.15">
      <c r="A51" s="4"/>
    </row>
    <row r="52" spans="1:11" x14ac:dyDescent="0.15">
      <c r="A52" t="s">
        <v>127</v>
      </c>
      <c r="B52">
        <v>1</v>
      </c>
      <c r="C52">
        <v>95</v>
      </c>
      <c r="D52">
        <v>18</v>
      </c>
      <c r="E52">
        <v>95</v>
      </c>
      <c r="F52">
        <v>18</v>
      </c>
      <c r="G52">
        <v>95</v>
      </c>
      <c r="J52">
        <f t="shared" si="1"/>
        <v>0.18947368421052632</v>
      </c>
      <c r="K52">
        <f>AVERAGE(J52:J57)</f>
        <v>0.18196812834407528</v>
      </c>
    </row>
    <row r="53" spans="1:11" x14ac:dyDescent="0.15">
      <c r="A53" t="s">
        <v>166</v>
      </c>
      <c r="B53">
        <v>2</v>
      </c>
      <c r="C53">
        <v>96</v>
      </c>
      <c r="D53">
        <v>17</v>
      </c>
      <c r="E53">
        <v>95</v>
      </c>
      <c r="F53">
        <v>17</v>
      </c>
      <c r="G53">
        <v>94</v>
      </c>
      <c r="J53">
        <f>(2*D53/(C53+E53)+2*F53/(E53+G53))/2</f>
        <v>0.17895232554918417</v>
      </c>
    </row>
    <row r="54" spans="1:11" x14ac:dyDescent="0.15">
      <c r="B54">
        <v>3</v>
      </c>
      <c r="C54">
        <v>95</v>
      </c>
      <c r="D54">
        <v>18</v>
      </c>
      <c r="E54">
        <v>96</v>
      </c>
      <c r="F54">
        <v>18</v>
      </c>
      <c r="G54">
        <v>96</v>
      </c>
      <c r="J54">
        <f t="shared" si="1"/>
        <v>0.18799083769633507</v>
      </c>
    </row>
    <row r="55" spans="1:11" x14ac:dyDescent="0.15">
      <c r="B55">
        <v>4</v>
      </c>
      <c r="C55">
        <v>105</v>
      </c>
      <c r="D55">
        <v>17</v>
      </c>
      <c r="E55">
        <v>106</v>
      </c>
      <c r="F55">
        <v>17</v>
      </c>
      <c r="G55">
        <v>106</v>
      </c>
      <c r="J55">
        <f t="shared" si="1"/>
        <v>0.16075739962442992</v>
      </c>
    </row>
    <row r="56" spans="1:11" x14ac:dyDescent="0.15">
      <c r="B56">
        <v>5</v>
      </c>
      <c r="C56">
        <v>96</v>
      </c>
      <c r="D56">
        <v>18</v>
      </c>
      <c r="E56">
        <v>97</v>
      </c>
      <c r="F56">
        <v>18</v>
      </c>
      <c r="G56">
        <v>97</v>
      </c>
      <c r="J56">
        <f t="shared" si="1"/>
        <v>0.18604775385930239</v>
      </c>
    </row>
    <row r="57" spans="1:11" x14ac:dyDescent="0.15">
      <c r="B57">
        <v>6</v>
      </c>
      <c r="C57">
        <v>100</v>
      </c>
      <c r="D57">
        <v>19</v>
      </c>
      <c r="E57">
        <v>101</v>
      </c>
      <c r="F57">
        <v>19</v>
      </c>
      <c r="G57">
        <v>101</v>
      </c>
      <c r="J57">
        <f t="shared" si="1"/>
        <v>0.18858676912467365</v>
      </c>
    </row>
    <row r="58" spans="1:11" x14ac:dyDescent="0.15">
      <c r="A58" s="4"/>
    </row>
    <row r="59" spans="1:11" x14ac:dyDescent="0.15">
      <c r="A59" t="s">
        <v>128</v>
      </c>
      <c r="B59">
        <v>1</v>
      </c>
      <c r="C59">
        <v>153</v>
      </c>
      <c r="D59">
        <v>18</v>
      </c>
      <c r="E59">
        <v>153</v>
      </c>
      <c r="F59">
        <v>18</v>
      </c>
      <c r="G59">
        <v>153</v>
      </c>
      <c r="J59">
        <f t="shared" si="1"/>
        <v>0.11764705882352941</v>
      </c>
      <c r="K59">
        <f>AVERAGE(J59:J64)</f>
        <v>0.13544104013141181</v>
      </c>
    </row>
    <row r="60" spans="1:11" x14ac:dyDescent="0.15">
      <c r="A60" t="s">
        <v>167</v>
      </c>
      <c r="B60">
        <v>2</v>
      </c>
      <c r="C60">
        <v>149</v>
      </c>
      <c r="D60">
        <v>17</v>
      </c>
      <c r="E60">
        <v>149</v>
      </c>
      <c r="F60">
        <v>17</v>
      </c>
      <c r="G60">
        <v>148</v>
      </c>
      <c r="J60">
        <f>(2*D60/(C60+E60)+2*F60/(E60+G60))/2</f>
        <v>0.11428603710482906</v>
      </c>
    </row>
    <row r="61" spans="1:11" x14ac:dyDescent="0.15">
      <c r="B61">
        <v>3</v>
      </c>
      <c r="C61">
        <v>144</v>
      </c>
      <c r="D61">
        <v>20</v>
      </c>
      <c r="E61">
        <v>145</v>
      </c>
      <c r="F61">
        <v>20</v>
      </c>
      <c r="G61">
        <v>145</v>
      </c>
      <c r="J61">
        <f t="shared" si="1"/>
        <v>0.13816966949051426</v>
      </c>
    </row>
    <row r="62" spans="1:11" x14ac:dyDescent="0.15">
      <c r="B62">
        <v>4</v>
      </c>
      <c r="C62">
        <v>138</v>
      </c>
      <c r="D62">
        <v>24</v>
      </c>
      <c r="E62">
        <v>138</v>
      </c>
      <c r="F62">
        <v>24</v>
      </c>
      <c r="G62">
        <v>136</v>
      </c>
      <c r="J62">
        <f t="shared" si="1"/>
        <v>0.17454776261504285</v>
      </c>
    </row>
    <row r="63" spans="1:11" x14ac:dyDescent="0.15">
      <c r="B63">
        <v>5</v>
      </c>
      <c r="C63">
        <v>141</v>
      </c>
      <c r="D63">
        <v>21</v>
      </c>
      <c r="E63">
        <v>138</v>
      </c>
      <c r="F63">
        <v>22</v>
      </c>
      <c r="G63">
        <v>137</v>
      </c>
      <c r="J63">
        <f t="shared" si="1"/>
        <v>0.15526881720430108</v>
      </c>
    </row>
    <row r="64" spans="1:11" x14ac:dyDescent="0.15">
      <c r="B64">
        <v>6</v>
      </c>
      <c r="C64">
        <v>153</v>
      </c>
      <c r="D64">
        <v>17</v>
      </c>
      <c r="E64">
        <v>158</v>
      </c>
      <c r="F64">
        <v>18</v>
      </c>
      <c r="G64">
        <v>152</v>
      </c>
      <c r="J64">
        <f t="shared" si="1"/>
        <v>0.11272689555025413</v>
      </c>
    </row>
    <row r="65" spans="1:11" x14ac:dyDescent="0.15">
      <c r="A65" s="4"/>
    </row>
    <row r="66" spans="1:11" x14ac:dyDescent="0.15">
      <c r="A66" t="s">
        <v>129</v>
      </c>
      <c r="B66">
        <v>1</v>
      </c>
      <c r="C66">
        <v>110</v>
      </c>
      <c r="D66">
        <v>12</v>
      </c>
      <c r="E66">
        <v>110</v>
      </c>
      <c r="F66">
        <v>12</v>
      </c>
      <c r="G66">
        <v>109</v>
      </c>
      <c r="J66">
        <f t="shared" si="1"/>
        <v>0.10933997509339974</v>
      </c>
      <c r="K66">
        <f>AVERAGE(J66:J71)</f>
        <v>0.11075005815662398</v>
      </c>
    </row>
    <row r="67" spans="1:11" x14ac:dyDescent="0.15">
      <c r="A67" t="s">
        <v>168</v>
      </c>
      <c r="B67">
        <v>2</v>
      </c>
      <c r="C67">
        <v>108</v>
      </c>
      <c r="D67">
        <v>11</v>
      </c>
      <c r="E67">
        <v>108</v>
      </c>
      <c r="F67">
        <v>12</v>
      </c>
      <c r="G67">
        <v>108</v>
      </c>
      <c r="J67">
        <f t="shared" si="1"/>
        <v>0.10648148148148148</v>
      </c>
    </row>
    <row r="68" spans="1:11" x14ac:dyDescent="0.15">
      <c r="A68" t="s">
        <v>169</v>
      </c>
      <c r="B68">
        <v>3</v>
      </c>
      <c r="C68">
        <v>109</v>
      </c>
      <c r="D68">
        <v>10</v>
      </c>
      <c r="E68">
        <v>109</v>
      </c>
      <c r="F68">
        <v>9</v>
      </c>
      <c r="G68">
        <v>108</v>
      </c>
      <c r="J68">
        <f t="shared" si="1"/>
        <v>8.7346214010907711E-2</v>
      </c>
    </row>
    <row r="69" spans="1:11" x14ac:dyDescent="0.15">
      <c r="B69">
        <v>4</v>
      </c>
      <c r="C69">
        <v>117</v>
      </c>
      <c r="D69">
        <v>14</v>
      </c>
      <c r="E69">
        <v>118</v>
      </c>
      <c r="F69">
        <v>14</v>
      </c>
      <c r="G69">
        <v>117</v>
      </c>
      <c r="J69">
        <f t="shared" si="1"/>
        <v>0.11914893617021277</v>
      </c>
    </row>
    <row r="70" spans="1:11" x14ac:dyDescent="0.15">
      <c r="B70">
        <v>5</v>
      </c>
      <c r="C70">
        <v>110</v>
      </c>
      <c r="D70">
        <v>15</v>
      </c>
      <c r="E70">
        <v>110</v>
      </c>
      <c r="F70">
        <v>15</v>
      </c>
      <c r="G70">
        <v>110</v>
      </c>
      <c r="J70">
        <f t="shared" si="1"/>
        <v>0.13636363636363635</v>
      </c>
    </row>
    <row r="71" spans="1:11" x14ac:dyDescent="0.15">
      <c r="B71">
        <v>6</v>
      </c>
      <c r="C71">
        <v>95</v>
      </c>
      <c r="D71">
        <v>10</v>
      </c>
      <c r="E71">
        <v>94</v>
      </c>
      <c r="F71">
        <v>10</v>
      </c>
      <c r="G71">
        <v>95</v>
      </c>
      <c r="J71">
        <f t="shared" si="1"/>
        <v>0.10582010582010581</v>
      </c>
    </row>
    <row r="72" spans="1:11" x14ac:dyDescent="0.15">
      <c r="A72" s="4"/>
    </row>
    <row r="73" spans="1:11" x14ac:dyDescent="0.15">
      <c r="A73" t="s">
        <v>130</v>
      </c>
      <c r="B73">
        <v>1</v>
      </c>
      <c r="C73">
        <v>98</v>
      </c>
      <c r="D73">
        <v>12</v>
      </c>
      <c r="E73">
        <v>99</v>
      </c>
      <c r="F73">
        <v>13</v>
      </c>
      <c r="G73">
        <v>100</v>
      </c>
      <c r="J73">
        <f t="shared" si="1"/>
        <v>0.12624033874958551</v>
      </c>
      <c r="K73">
        <f>AVERAGE(J73:J78)</f>
        <v>0.11548852934861814</v>
      </c>
    </row>
    <row r="74" spans="1:11" x14ac:dyDescent="0.15">
      <c r="A74" t="s">
        <v>170</v>
      </c>
      <c r="B74">
        <v>2</v>
      </c>
      <c r="C74">
        <v>88</v>
      </c>
      <c r="D74">
        <v>11</v>
      </c>
      <c r="E74">
        <v>89</v>
      </c>
      <c r="F74">
        <v>10</v>
      </c>
      <c r="G74">
        <v>89</v>
      </c>
      <c r="J74">
        <f>(2*D74/(C74+E74)+2*F74/(E74+G74))/2</f>
        <v>0.11832666793626612</v>
      </c>
    </row>
    <row r="75" spans="1:11" x14ac:dyDescent="0.15">
      <c r="B75">
        <v>3</v>
      </c>
      <c r="C75">
        <v>93</v>
      </c>
      <c r="D75">
        <v>11</v>
      </c>
      <c r="E75">
        <v>95</v>
      </c>
      <c r="F75">
        <v>11</v>
      </c>
      <c r="G75">
        <v>96</v>
      </c>
      <c r="J75">
        <f>(2*D75/(C75+E75)+2*F75/(E75+G75))/2</f>
        <v>0.11610226133452156</v>
      </c>
    </row>
    <row r="76" spans="1:11" x14ac:dyDescent="0.15">
      <c r="B76">
        <v>4</v>
      </c>
      <c r="C76">
        <v>98</v>
      </c>
      <c r="D76">
        <v>12</v>
      </c>
      <c r="E76">
        <v>97</v>
      </c>
      <c r="F76">
        <v>11</v>
      </c>
      <c r="G76">
        <v>97</v>
      </c>
      <c r="J76">
        <f>(2*D76/(C76+E76)+2*F76/(E76+G76))/2</f>
        <v>0.11823949246629659</v>
      </c>
    </row>
    <row r="77" spans="1:11" x14ac:dyDescent="0.15">
      <c r="B77">
        <v>5</v>
      </c>
      <c r="C77">
        <v>93</v>
      </c>
      <c r="D77">
        <v>8</v>
      </c>
      <c r="E77">
        <v>93</v>
      </c>
      <c r="F77">
        <v>8</v>
      </c>
      <c r="G77">
        <v>93</v>
      </c>
      <c r="J77">
        <f>(2*D77/(C77+E77)+2*F77/(E77+G77))/2</f>
        <v>8.6021505376344093E-2</v>
      </c>
    </row>
    <row r="78" spans="1:11" x14ac:dyDescent="0.15">
      <c r="B78">
        <v>6</v>
      </c>
      <c r="C78">
        <v>93</v>
      </c>
      <c r="D78">
        <v>12</v>
      </c>
      <c r="E78">
        <v>94</v>
      </c>
      <c r="F78">
        <v>12</v>
      </c>
      <c r="G78">
        <v>94</v>
      </c>
      <c r="J78">
        <f>(2*D78/(C78+E78)+2*F78/(E78+G78))/2</f>
        <v>0.12800091022869498</v>
      </c>
    </row>
    <row r="79" spans="1:11" x14ac:dyDescent="0.15">
      <c r="A79" s="4"/>
    </row>
    <row r="80" spans="1:11" x14ac:dyDescent="0.15">
      <c r="A80" t="s">
        <v>131</v>
      </c>
      <c r="B80">
        <v>1</v>
      </c>
      <c r="C80">
        <v>80</v>
      </c>
      <c r="D80">
        <v>10</v>
      </c>
      <c r="E80">
        <v>81</v>
      </c>
      <c r="F80">
        <v>9</v>
      </c>
      <c r="G80">
        <v>81</v>
      </c>
      <c r="J80">
        <f t="shared" ref="J80:J85" si="2">(2*D80/(C80+E80)+2*F80/(E80+G80))/2</f>
        <v>0.11766735679779158</v>
      </c>
      <c r="K80">
        <f>AVERAGE(J80:J85)</f>
        <v>0.12959982262606515</v>
      </c>
    </row>
    <row r="81" spans="1:11" x14ac:dyDescent="0.15">
      <c r="A81" t="s">
        <v>171</v>
      </c>
      <c r="B81">
        <v>2</v>
      </c>
      <c r="C81">
        <v>94</v>
      </c>
      <c r="D81">
        <v>13</v>
      </c>
      <c r="E81">
        <v>95</v>
      </c>
      <c r="F81">
        <v>14</v>
      </c>
      <c r="G81">
        <v>95</v>
      </c>
      <c r="J81">
        <f t="shared" si="2"/>
        <v>0.14246727930938458</v>
      </c>
    </row>
    <row r="82" spans="1:11" x14ac:dyDescent="0.15">
      <c r="B82">
        <v>3</v>
      </c>
      <c r="C82">
        <v>85</v>
      </c>
      <c r="D82">
        <v>11</v>
      </c>
      <c r="E82">
        <v>86</v>
      </c>
      <c r="F82">
        <v>11</v>
      </c>
      <c r="G82">
        <v>86</v>
      </c>
      <c r="J82">
        <f t="shared" si="2"/>
        <v>0.12828097375220998</v>
      </c>
    </row>
    <row r="83" spans="1:11" x14ac:dyDescent="0.15">
      <c r="B83">
        <v>4</v>
      </c>
      <c r="C83">
        <v>79</v>
      </c>
      <c r="D83">
        <v>10</v>
      </c>
      <c r="E83">
        <v>80</v>
      </c>
      <c r="F83">
        <v>11</v>
      </c>
      <c r="G83">
        <v>80</v>
      </c>
      <c r="J83">
        <f t="shared" si="2"/>
        <v>0.13164308176100631</v>
      </c>
    </row>
    <row r="84" spans="1:11" x14ac:dyDescent="0.15">
      <c r="B84">
        <v>5</v>
      </c>
      <c r="C84">
        <v>74</v>
      </c>
      <c r="D84">
        <v>9</v>
      </c>
      <c r="E84">
        <v>76</v>
      </c>
      <c r="F84">
        <v>9</v>
      </c>
      <c r="G84">
        <v>75</v>
      </c>
      <c r="J84">
        <f t="shared" si="2"/>
        <v>0.11960264900662251</v>
      </c>
    </row>
    <row r="85" spans="1:11" x14ac:dyDescent="0.15">
      <c r="B85">
        <v>6</v>
      </c>
      <c r="C85">
        <v>74</v>
      </c>
      <c r="D85">
        <v>10</v>
      </c>
      <c r="E85">
        <v>72</v>
      </c>
      <c r="F85">
        <v>10</v>
      </c>
      <c r="G85">
        <v>72</v>
      </c>
      <c r="J85">
        <f t="shared" si="2"/>
        <v>0.13793759512937595</v>
      </c>
    </row>
    <row r="86" spans="1:11" x14ac:dyDescent="0.15">
      <c r="A86" s="4"/>
    </row>
    <row r="87" spans="1:11" x14ac:dyDescent="0.15">
      <c r="A87" t="s">
        <v>132</v>
      </c>
      <c r="B87">
        <v>1</v>
      </c>
      <c r="C87">
        <v>97</v>
      </c>
      <c r="D87">
        <v>8</v>
      </c>
      <c r="E87">
        <v>99</v>
      </c>
      <c r="F87">
        <v>9</v>
      </c>
      <c r="G87">
        <v>100</v>
      </c>
      <c r="J87">
        <f t="shared" ref="J87:J92" si="3">(2*D87/(C87+E87)+2*F87/(E87+G87))/2</f>
        <v>8.6042457183878568E-2</v>
      </c>
      <c r="K87">
        <f>AVERAGE(J87:J92)</f>
        <v>0.1118917559687234</v>
      </c>
    </row>
    <row r="88" spans="1:11" x14ac:dyDescent="0.15">
      <c r="A88" t="s">
        <v>172</v>
      </c>
      <c r="B88">
        <v>2</v>
      </c>
      <c r="C88">
        <v>94</v>
      </c>
      <c r="D88">
        <v>10</v>
      </c>
      <c r="E88">
        <v>95</v>
      </c>
      <c r="F88">
        <v>11</v>
      </c>
      <c r="G88">
        <v>97</v>
      </c>
      <c r="J88">
        <f t="shared" si="3"/>
        <v>0.11020171957671956</v>
      </c>
    </row>
    <row r="89" spans="1:11" x14ac:dyDescent="0.15">
      <c r="B89">
        <v>3</v>
      </c>
      <c r="C89">
        <v>97</v>
      </c>
      <c r="D89">
        <v>11</v>
      </c>
      <c r="E89">
        <v>97</v>
      </c>
      <c r="F89">
        <v>11</v>
      </c>
      <c r="G89">
        <v>97</v>
      </c>
      <c r="J89">
        <f t="shared" si="3"/>
        <v>0.1134020618556701</v>
      </c>
    </row>
    <row r="90" spans="1:11" x14ac:dyDescent="0.15">
      <c r="B90">
        <v>4</v>
      </c>
      <c r="C90">
        <v>95</v>
      </c>
      <c r="D90">
        <v>10</v>
      </c>
      <c r="E90">
        <v>98</v>
      </c>
      <c r="F90">
        <v>9</v>
      </c>
      <c r="G90">
        <v>99</v>
      </c>
      <c r="J90">
        <f t="shared" si="3"/>
        <v>9.749875069040792E-2</v>
      </c>
    </row>
    <row r="91" spans="1:11" x14ac:dyDescent="0.15">
      <c r="B91">
        <v>5</v>
      </c>
      <c r="C91">
        <v>99</v>
      </c>
      <c r="D91">
        <v>15</v>
      </c>
      <c r="E91">
        <v>100</v>
      </c>
      <c r="F91">
        <v>15</v>
      </c>
      <c r="G91">
        <v>100</v>
      </c>
      <c r="J91">
        <f t="shared" si="3"/>
        <v>0.15037688442211056</v>
      </c>
    </row>
    <row r="92" spans="1:11" x14ac:dyDescent="0.15">
      <c r="B92">
        <v>6</v>
      </c>
      <c r="C92">
        <v>63</v>
      </c>
      <c r="D92">
        <v>7</v>
      </c>
      <c r="E92">
        <v>61</v>
      </c>
      <c r="F92">
        <v>7</v>
      </c>
      <c r="G92">
        <v>61</v>
      </c>
      <c r="J92">
        <f t="shared" si="3"/>
        <v>0.11382866208355367</v>
      </c>
    </row>
    <row r="93" spans="1:11" x14ac:dyDescent="0.15">
      <c r="A93" s="4"/>
    </row>
    <row r="94" spans="1:11" x14ac:dyDescent="0.15">
      <c r="A94" t="s">
        <v>133</v>
      </c>
      <c r="B94">
        <v>1</v>
      </c>
      <c r="C94">
        <v>112</v>
      </c>
      <c r="D94">
        <v>15</v>
      </c>
      <c r="E94">
        <v>113</v>
      </c>
      <c r="F94">
        <v>14</v>
      </c>
      <c r="G94">
        <v>113</v>
      </c>
      <c r="J94">
        <f t="shared" ref="J94:J113" si="4">(2*D94/(C94+E94)+2*F94/(E94+G94))/2</f>
        <v>0.12861356932153392</v>
      </c>
      <c r="K94">
        <f>AVERAGE(J94:J99)</f>
        <v>0.12540958366643395</v>
      </c>
    </row>
    <row r="95" spans="1:11" x14ac:dyDescent="0.15">
      <c r="A95" t="s">
        <v>173</v>
      </c>
      <c r="B95">
        <v>2</v>
      </c>
      <c r="C95">
        <v>111</v>
      </c>
      <c r="D95">
        <v>15</v>
      </c>
      <c r="E95">
        <v>113</v>
      </c>
      <c r="F95">
        <v>15</v>
      </c>
      <c r="G95">
        <v>113</v>
      </c>
      <c r="J95">
        <f t="shared" si="4"/>
        <v>0.13333596713021492</v>
      </c>
    </row>
    <row r="96" spans="1:11" x14ac:dyDescent="0.15">
      <c r="B96">
        <v>3</v>
      </c>
      <c r="C96">
        <v>110</v>
      </c>
      <c r="D96">
        <v>14</v>
      </c>
      <c r="E96">
        <v>111</v>
      </c>
      <c r="F96">
        <v>14</v>
      </c>
      <c r="G96">
        <v>111</v>
      </c>
      <c r="J96">
        <f t="shared" si="4"/>
        <v>0.12641147935265581</v>
      </c>
    </row>
    <row r="97" spans="1:11" x14ac:dyDescent="0.15">
      <c r="B97">
        <v>4</v>
      </c>
      <c r="C97">
        <v>111</v>
      </c>
      <c r="D97">
        <v>15</v>
      </c>
      <c r="E97">
        <v>111</v>
      </c>
      <c r="F97">
        <v>15</v>
      </c>
      <c r="G97">
        <v>111</v>
      </c>
      <c r="J97">
        <f t="shared" si="4"/>
        <v>0.13513513513513514</v>
      </c>
    </row>
    <row r="98" spans="1:11" x14ac:dyDescent="0.15">
      <c r="B98">
        <v>5</v>
      </c>
      <c r="C98">
        <v>100</v>
      </c>
      <c r="D98">
        <v>11</v>
      </c>
      <c r="E98">
        <v>103</v>
      </c>
      <c r="F98">
        <v>12</v>
      </c>
      <c r="G98">
        <v>104</v>
      </c>
      <c r="J98">
        <f t="shared" si="4"/>
        <v>0.11215820661098022</v>
      </c>
    </row>
    <row r="99" spans="1:11" x14ac:dyDescent="0.15">
      <c r="B99">
        <v>6</v>
      </c>
      <c r="C99">
        <v>106</v>
      </c>
      <c r="D99">
        <v>12</v>
      </c>
      <c r="E99">
        <v>107</v>
      </c>
      <c r="F99">
        <v>13</v>
      </c>
      <c r="G99">
        <v>108</v>
      </c>
      <c r="J99">
        <f t="shared" si="4"/>
        <v>0.11680314444808385</v>
      </c>
    </row>
    <row r="100" spans="1:11" x14ac:dyDescent="0.15">
      <c r="A100" s="4"/>
    </row>
    <row r="101" spans="1:11" x14ac:dyDescent="0.15">
      <c r="A101" t="s">
        <v>134</v>
      </c>
      <c r="B101">
        <v>1</v>
      </c>
      <c r="C101">
        <v>104</v>
      </c>
      <c r="D101">
        <v>10</v>
      </c>
      <c r="E101">
        <v>104</v>
      </c>
      <c r="F101">
        <v>10</v>
      </c>
      <c r="G101">
        <v>105</v>
      </c>
      <c r="J101">
        <f t="shared" si="4"/>
        <v>9.5923813029076183E-2</v>
      </c>
      <c r="K101">
        <f>AVERAGE(J101:J106)</f>
        <v>0.11230897845455511</v>
      </c>
    </row>
    <row r="102" spans="1:11" x14ac:dyDescent="0.15">
      <c r="A102" t="s">
        <v>174</v>
      </c>
      <c r="B102">
        <v>2</v>
      </c>
      <c r="C102">
        <v>96</v>
      </c>
      <c r="D102">
        <v>12</v>
      </c>
      <c r="E102">
        <v>95</v>
      </c>
      <c r="F102">
        <v>12</v>
      </c>
      <c r="G102">
        <v>94</v>
      </c>
      <c r="J102">
        <f t="shared" si="4"/>
        <v>0.12631928862295355</v>
      </c>
    </row>
    <row r="103" spans="1:11" x14ac:dyDescent="0.15">
      <c r="B103">
        <v>3</v>
      </c>
      <c r="C103">
        <v>106</v>
      </c>
      <c r="D103">
        <v>10</v>
      </c>
      <c r="E103">
        <v>107</v>
      </c>
      <c r="F103">
        <v>10</v>
      </c>
      <c r="G103">
        <v>107</v>
      </c>
      <c r="J103">
        <f t="shared" si="4"/>
        <v>9.3677328770128548E-2</v>
      </c>
    </row>
    <row r="104" spans="1:11" x14ac:dyDescent="0.15">
      <c r="B104">
        <v>4</v>
      </c>
      <c r="C104">
        <v>102</v>
      </c>
      <c r="D104">
        <v>8</v>
      </c>
      <c r="E104">
        <v>103</v>
      </c>
      <c r="F104">
        <v>8</v>
      </c>
      <c r="G104">
        <v>103</v>
      </c>
      <c r="J104">
        <f t="shared" si="4"/>
        <v>7.7859341700213108E-2</v>
      </c>
    </row>
    <row r="105" spans="1:11" x14ac:dyDescent="0.15">
      <c r="B105">
        <v>5</v>
      </c>
      <c r="C105">
        <v>101</v>
      </c>
      <c r="D105">
        <v>15</v>
      </c>
      <c r="E105">
        <v>102</v>
      </c>
      <c r="F105">
        <v>15</v>
      </c>
      <c r="G105">
        <v>102</v>
      </c>
      <c r="J105">
        <f t="shared" si="4"/>
        <v>0.14742103738046944</v>
      </c>
    </row>
    <row r="106" spans="1:11" x14ac:dyDescent="0.15">
      <c r="B106">
        <v>6</v>
      </c>
      <c r="C106">
        <v>98</v>
      </c>
      <c r="D106">
        <v>13</v>
      </c>
      <c r="E106">
        <v>98</v>
      </c>
      <c r="F106">
        <v>13</v>
      </c>
      <c r="G106">
        <v>98</v>
      </c>
      <c r="J106">
        <f t="shared" si="4"/>
        <v>0.1326530612244898</v>
      </c>
    </row>
    <row r="107" spans="1:11" x14ac:dyDescent="0.15">
      <c r="A107" s="4"/>
    </row>
    <row r="108" spans="1:11" x14ac:dyDescent="0.15">
      <c r="A108" t="s">
        <v>135</v>
      </c>
      <c r="B108">
        <v>1</v>
      </c>
      <c r="C108">
        <v>100</v>
      </c>
      <c r="D108">
        <v>13</v>
      </c>
      <c r="E108">
        <v>100</v>
      </c>
      <c r="F108">
        <v>13</v>
      </c>
      <c r="G108">
        <v>101</v>
      </c>
      <c r="J108">
        <f t="shared" si="4"/>
        <v>0.12967661691542287</v>
      </c>
      <c r="K108">
        <f>AVERAGE(J108:J113)</f>
        <v>0.14106272228266575</v>
      </c>
    </row>
    <row r="109" spans="1:11" x14ac:dyDescent="0.15">
      <c r="A109" t="s">
        <v>175</v>
      </c>
      <c r="B109">
        <v>2</v>
      </c>
      <c r="C109">
        <v>102</v>
      </c>
      <c r="D109">
        <v>13</v>
      </c>
      <c r="E109">
        <v>102</v>
      </c>
      <c r="F109">
        <v>13</v>
      </c>
      <c r="G109">
        <v>102</v>
      </c>
      <c r="J109">
        <f t="shared" si="4"/>
        <v>0.12745098039215685</v>
      </c>
    </row>
    <row r="110" spans="1:11" x14ac:dyDescent="0.15">
      <c r="B110">
        <v>3</v>
      </c>
      <c r="C110">
        <v>94</v>
      </c>
      <c r="D110">
        <v>13</v>
      </c>
      <c r="E110">
        <v>94</v>
      </c>
      <c r="F110">
        <v>13</v>
      </c>
      <c r="G110">
        <v>94</v>
      </c>
      <c r="J110">
        <f t="shared" si="4"/>
        <v>0.13829787234042554</v>
      </c>
    </row>
    <row r="111" spans="1:11" x14ac:dyDescent="0.15">
      <c r="B111">
        <v>4</v>
      </c>
      <c r="C111">
        <v>101</v>
      </c>
      <c r="D111">
        <v>13</v>
      </c>
      <c r="E111">
        <v>102</v>
      </c>
      <c r="F111">
        <v>14</v>
      </c>
      <c r="G111">
        <v>102</v>
      </c>
      <c r="J111">
        <f t="shared" si="4"/>
        <v>0.13266685984738724</v>
      </c>
    </row>
    <row r="112" spans="1:11" x14ac:dyDescent="0.15">
      <c r="B112">
        <v>5</v>
      </c>
      <c r="C112">
        <v>105</v>
      </c>
      <c r="D112">
        <v>16</v>
      </c>
      <c r="E112">
        <v>106</v>
      </c>
      <c r="F112">
        <v>16</v>
      </c>
      <c r="G112">
        <v>106</v>
      </c>
      <c r="J112">
        <f t="shared" si="4"/>
        <v>0.15130108199946346</v>
      </c>
    </row>
    <row r="113" spans="2:10" x14ac:dyDescent="0.15">
      <c r="B113">
        <v>6</v>
      </c>
      <c r="C113">
        <v>9</v>
      </c>
      <c r="D113">
        <v>11</v>
      </c>
      <c r="E113">
        <v>93</v>
      </c>
      <c r="F113">
        <v>11</v>
      </c>
      <c r="G113">
        <v>93</v>
      </c>
      <c r="J113">
        <f t="shared" si="4"/>
        <v>0.16698292220113853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topLeftCell="A10" workbookViewId="0">
      <selection activeCell="M108" sqref="M108:M113"/>
    </sheetView>
  </sheetViews>
  <sheetFormatPr defaultRowHeight="13.5" x14ac:dyDescent="0.15"/>
  <sheetData>
    <row r="1" spans="1:14" x14ac:dyDescent="0.15">
      <c r="A1">
        <v>130730</v>
      </c>
      <c r="B1" t="s">
        <v>176</v>
      </c>
      <c r="C1" t="s">
        <v>193</v>
      </c>
    </row>
    <row r="2" spans="1:14" x14ac:dyDescent="0.15">
      <c r="A2" s="4"/>
      <c r="C2" t="s">
        <v>118</v>
      </c>
      <c r="D2" t="s">
        <v>119</v>
      </c>
      <c r="E2" t="s">
        <v>118</v>
      </c>
      <c r="F2" t="s">
        <v>119</v>
      </c>
      <c r="G2" t="s">
        <v>118</v>
      </c>
      <c r="H2" t="s">
        <v>119</v>
      </c>
      <c r="I2" t="s">
        <v>118</v>
      </c>
      <c r="J2" t="s">
        <v>156</v>
      </c>
      <c r="N2" t="s">
        <v>157</v>
      </c>
    </row>
    <row r="3" spans="1:14" x14ac:dyDescent="0.15">
      <c r="A3" t="s">
        <v>120</v>
      </c>
      <c r="B3">
        <v>1</v>
      </c>
      <c r="C3">
        <v>305</v>
      </c>
      <c r="D3">
        <v>56</v>
      </c>
      <c r="E3">
        <v>367</v>
      </c>
      <c r="F3">
        <v>56</v>
      </c>
      <c r="G3">
        <v>372</v>
      </c>
      <c r="J3">
        <f t="shared" ref="J3:J8" si="0">2*D3/(C3+E3)</f>
        <v>0.16666666666666666</v>
      </c>
      <c r="K3">
        <f t="shared" ref="K3:K8" si="1">2*F3/(E3+G3)</f>
        <v>0.15155615696887687</v>
      </c>
      <c r="M3">
        <f t="shared" ref="M3:M8" si="2">AVERAGE(J3:L3)</f>
        <v>0.15911141181777178</v>
      </c>
      <c r="N3">
        <f>AVERAGE(J3:J8)</f>
        <v>0.1499234247675372</v>
      </c>
    </row>
    <row r="4" spans="1:14" x14ac:dyDescent="0.15">
      <c r="A4" t="s">
        <v>177</v>
      </c>
      <c r="B4">
        <v>2</v>
      </c>
      <c r="C4">
        <v>366</v>
      </c>
      <c r="D4">
        <v>53</v>
      </c>
      <c r="E4">
        <v>372</v>
      </c>
      <c r="F4">
        <v>53</v>
      </c>
      <c r="G4">
        <v>374</v>
      </c>
      <c r="J4">
        <f t="shared" si="0"/>
        <v>0.14363143631436315</v>
      </c>
      <c r="K4">
        <f t="shared" si="1"/>
        <v>0.14209115281501342</v>
      </c>
      <c r="M4">
        <f t="shared" si="2"/>
        <v>0.14286129456468827</v>
      </c>
    </row>
    <row r="5" spans="1:14" x14ac:dyDescent="0.15">
      <c r="B5">
        <v>3</v>
      </c>
      <c r="C5">
        <v>318</v>
      </c>
      <c r="D5">
        <v>46</v>
      </c>
      <c r="E5">
        <v>366</v>
      </c>
      <c r="F5">
        <v>45</v>
      </c>
      <c r="G5">
        <v>363</v>
      </c>
      <c r="J5">
        <f t="shared" si="0"/>
        <v>0.13450292397660818</v>
      </c>
      <c r="K5">
        <f t="shared" si="1"/>
        <v>0.12345679012345678</v>
      </c>
      <c r="M5">
        <f t="shared" si="2"/>
        <v>0.12897985705003248</v>
      </c>
    </row>
    <row r="6" spans="1:14" x14ac:dyDescent="0.15">
      <c r="B6">
        <v>4</v>
      </c>
      <c r="C6">
        <v>373</v>
      </c>
      <c r="D6">
        <v>62</v>
      </c>
      <c r="E6">
        <v>372</v>
      </c>
      <c r="F6">
        <v>53</v>
      </c>
      <c r="G6">
        <v>371</v>
      </c>
      <c r="J6">
        <f t="shared" si="0"/>
        <v>0.16644295302013423</v>
      </c>
      <c r="K6">
        <f t="shared" si="1"/>
        <v>0.14266487213997309</v>
      </c>
      <c r="M6">
        <f t="shared" si="2"/>
        <v>0.15455391258005366</v>
      </c>
    </row>
    <row r="7" spans="1:14" x14ac:dyDescent="0.15">
      <c r="B7">
        <v>5</v>
      </c>
      <c r="C7">
        <v>392</v>
      </c>
      <c r="D7">
        <v>58</v>
      </c>
      <c r="E7">
        <v>376</v>
      </c>
      <c r="F7">
        <v>58</v>
      </c>
      <c r="G7">
        <v>372</v>
      </c>
      <c r="J7">
        <f t="shared" si="0"/>
        <v>0.15104166666666666</v>
      </c>
      <c r="K7">
        <f t="shared" si="1"/>
        <v>0.15508021390374332</v>
      </c>
      <c r="M7">
        <f t="shared" si="2"/>
        <v>0.153060940285205</v>
      </c>
    </row>
    <row r="8" spans="1:14" x14ac:dyDescent="0.15">
      <c r="B8">
        <v>6</v>
      </c>
      <c r="C8">
        <v>345</v>
      </c>
      <c r="D8">
        <v>49</v>
      </c>
      <c r="E8">
        <v>369</v>
      </c>
      <c r="F8">
        <v>50</v>
      </c>
      <c r="G8">
        <v>376</v>
      </c>
      <c r="J8">
        <f t="shared" si="0"/>
        <v>0.13725490196078433</v>
      </c>
      <c r="K8">
        <f t="shared" si="1"/>
        <v>0.13422818791946309</v>
      </c>
      <c r="M8">
        <f t="shared" si="2"/>
        <v>0.13574154494012369</v>
      </c>
    </row>
    <row r="9" spans="1:14" x14ac:dyDescent="0.15">
      <c r="A9" s="4"/>
    </row>
    <row r="10" spans="1:14" x14ac:dyDescent="0.15">
      <c r="A10" t="s">
        <v>121</v>
      </c>
      <c r="B10">
        <v>1</v>
      </c>
      <c r="C10">
        <v>377</v>
      </c>
      <c r="D10">
        <v>58</v>
      </c>
      <c r="E10">
        <v>365</v>
      </c>
      <c r="F10">
        <v>58</v>
      </c>
      <c r="G10">
        <v>363</v>
      </c>
      <c r="J10">
        <f t="shared" ref="J10:J15" si="3">2*D10/(C10+E10)</f>
        <v>0.15633423180592992</v>
      </c>
      <c r="K10">
        <f t="shared" ref="K10:K15" si="4">2*F10/(E10+G10)</f>
        <v>0.15934065934065933</v>
      </c>
      <c r="M10">
        <f t="shared" ref="M10:M15" si="5">AVERAGE(J10:L10)</f>
        <v>0.15783744557329463</v>
      </c>
      <c r="N10">
        <f>AVERAGE(J10:J15)</f>
        <v>0.15295404249625738</v>
      </c>
    </row>
    <row r="11" spans="1:14" x14ac:dyDescent="0.15">
      <c r="A11" t="s">
        <v>178</v>
      </c>
      <c r="B11">
        <v>2</v>
      </c>
      <c r="C11">
        <v>353</v>
      </c>
      <c r="D11">
        <v>56</v>
      </c>
      <c r="E11">
        <v>364</v>
      </c>
      <c r="F11">
        <v>57</v>
      </c>
      <c r="G11">
        <v>366</v>
      </c>
      <c r="J11">
        <f t="shared" si="3"/>
        <v>0.15620641562064155</v>
      </c>
      <c r="K11">
        <f t="shared" si="4"/>
        <v>0.15616438356164383</v>
      </c>
      <c r="M11">
        <f t="shared" si="5"/>
        <v>0.15618539959114269</v>
      </c>
    </row>
    <row r="12" spans="1:14" x14ac:dyDescent="0.15">
      <c r="B12">
        <v>3</v>
      </c>
      <c r="C12">
        <v>383</v>
      </c>
      <c r="D12">
        <v>54</v>
      </c>
      <c r="E12">
        <v>372</v>
      </c>
      <c r="F12">
        <v>54</v>
      </c>
      <c r="G12">
        <v>372</v>
      </c>
      <c r="J12">
        <f t="shared" si="3"/>
        <v>0.14304635761589404</v>
      </c>
      <c r="K12">
        <f t="shared" si="4"/>
        <v>0.14516129032258066</v>
      </c>
      <c r="M12">
        <f t="shared" si="5"/>
        <v>0.14410382396923735</v>
      </c>
    </row>
    <row r="13" spans="1:14" x14ac:dyDescent="0.15">
      <c r="B13">
        <v>4</v>
      </c>
      <c r="C13">
        <v>359</v>
      </c>
      <c r="D13">
        <v>58</v>
      </c>
      <c r="E13">
        <v>362</v>
      </c>
      <c r="F13">
        <v>66</v>
      </c>
      <c r="G13">
        <v>366</v>
      </c>
      <c r="J13">
        <f t="shared" si="3"/>
        <v>0.16088765603328711</v>
      </c>
      <c r="K13">
        <f t="shared" si="4"/>
        <v>0.18131868131868131</v>
      </c>
      <c r="M13">
        <f t="shared" si="5"/>
        <v>0.17110316867598421</v>
      </c>
    </row>
    <row r="14" spans="1:14" x14ac:dyDescent="0.15">
      <c r="B14">
        <v>5</v>
      </c>
      <c r="C14">
        <v>349</v>
      </c>
      <c r="D14">
        <v>51</v>
      </c>
      <c r="E14">
        <v>364</v>
      </c>
      <c r="F14">
        <v>52</v>
      </c>
      <c r="G14">
        <v>365</v>
      </c>
      <c r="J14">
        <f t="shared" si="3"/>
        <v>0.14305750350631136</v>
      </c>
      <c r="K14">
        <f t="shared" si="4"/>
        <v>0.14266117969821673</v>
      </c>
      <c r="M14">
        <f t="shared" si="5"/>
        <v>0.14285934160226404</v>
      </c>
    </row>
    <row r="15" spans="1:14" x14ac:dyDescent="0.15">
      <c r="B15">
        <v>6</v>
      </c>
      <c r="C15">
        <v>345</v>
      </c>
      <c r="D15">
        <v>56</v>
      </c>
      <c r="E15">
        <v>363</v>
      </c>
      <c r="F15">
        <v>56</v>
      </c>
      <c r="G15">
        <v>365</v>
      </c>
      <c r="J15">
        <f t="shared" si="3"/>
        <v>0.15819209039548024</v>
      </c>
      <c r="K15">
        <f t="shared" si="4"/>
        <v>0.15384615384615385</v>
      </c>
      <c r="M15">
        <f t="shared" si="5"/>
        <v>0.15601912212081703</v>
      </c>
    </row>
    <row r="16" spans="1:14" x14ac:dyDescent="0.15">
      <c r="A16" s="4"/>
    </row>
    <row r="17" spans="1:14" x14ac:dyDescent="0.15">
      <c r="A17" t="s">
        <v>122</v>
      </c>
      <c r="B17">
        <v>1</v>
      </c>
      <c r="C17">
        <v>352</v>
      </c>
      <c r="D17">
        <v>71</v>
      </c>
      <c r="E17">
        <v>355</v>
      </c>
      <c r="F17">
        <v>72</v>
      </c>
      <c r="G17">
        <v>354</v>
      </c>
      <c r="J17">
        <f t="shared" ref="J17:J22" si="6">2*D17/(C17+E17)</f>
        <v>0.20084865629420084</v>
      </c>
      <c r="K17">
        <f t="shared" ref="K17:K22" si="7">2*F17/(E17+G17)</f>
        <v>0.20310296191819463</v>
      </c>
      <c r="M17">
        <f t="shared" ref="M17:M22" si="8">AVERAGE(J17:L17)</f>
        <v>0.20197580910619772</v>
      </c>
      <c r="N17">
        <f>AVERAGE(J17:J22)</f>
        <v>0.20043983519145478</v>
      </c>
    </row>
    <row r="18" spans="1:14" x14ac:dyDescent="0.15">
      <c r="A18" t="s">
        <v>179</v>
      </c>
      <c r="B18">
        <v>2</v>
      </c>
      <c r="C18">
        <v>353</v>
      </c>
      <c r="D18">
        <v>76</v>
      </c>
      <c r="E18">
        <v>355</v>
      </c>
      <c r="F18">
        <v>77</v>
      </c>
      <c r="G18">
        <v>354</v>
      </c>
      <c r="J18">
        <f t="shared" si="6"/>
        <v>0.21468926553672316</v>
      </c>
      <c r="K18">
        <f t="shared" si="7"/>
        <v>0.21720733427362482</v>
      </c>
      <c r="M18">
        <f t="shared" si="8"/>
        <v>0.215948299905174</v>
      </c>
    </row>
    <row r="19" spans="1:14" x14ac:dyDescent="0.15">
      <c r="B19">
        <v>3</v>
      </c>
      <c r="C19">
        <v>324</v>
      </c>
      <c r="D19">
        <v>67</v>
      </c>
      <c r="E19">
        <v>354</v>
      </c>
      <c r="F19">
        <v>68</v>
      </c>
      <c r="G19">
        <v>355</v>
      </c>
      <c r="J19">
        <f t="shared" si="6"/>
        <v>0.19764011799410031</v>
      </c>
      <c r="K19">
        <f t="shared" si="7"/>
        <v>0.1918194640338505</v>
      </c>
      <c r="M19">
        <f t="shared" si="8"/>
        <v>0.19472979101397542</v>
      </c>
    </row>
    <row r="20" spans="1:14" x14ac:dyDescent="0.15">
      <c r="B20">
        <v>4</v>
      </c>
      <c r="C20">
        <v>347</v>
      </c>
      <c r="D20">
        <v>73</v>
      </c>
      <c r="E20">
        <v>359</v>
      </c>
      <c r="F20">
        <v>73</v>
      </c>
      <c r="G20">
        <v>353</v>
      </c>
      <c r="J20">
        <f t="shared" si="6"/>
        <v>0.20679886685552407</v>
      </c>
      <c r="K20">
        <f t="shared" si="7"/>
        <v>0.2050561797752809</v>
      </c>
      <c r="M20">
        <f t="shared" si="8"/>
        <v>0.20592752331540248</v>
      </c>
    </row>
    <row r="21" spans="1:14" x14ac:dyDescent="0.15">
      <c r="B21">
        <v>5</v>
      </c>
      <c r="C21">
        <v>368</v>
      </c>
      <c r="D21">
        <v>76</v>
      </c>
      <c r="E21">
        <v>361</v>
      </c>
      <c r="F21">
        <v>76</v>
      </c>
      <c r="G21">
        <v>350</v>
      </c>
      <c r="J21">
        <f t="shared" si="6"/>
        <v>0.20850480109739369</v>
      </c>
      <c r="K21">
        <f t="shared" si="7"/>
        <v>0.21378340365682139</v>
      </c>
      <c r="M21">
        <f t="shared" si="8"/>
        <v>0.21114410237710754</v>
      </c>
    </row>
    <row r="22" spans="1:14" x14ac:dyDescent="0.15">
      <c r="B22">
        <v>6</v>
      </c>
      <c r="C22">
        <v>358</v>
      </c>
      <c r="D22">
        <v>62</v>
      </c>
      <c r="E22">
        <v>354</v>
      </c>
      <c r="F22">
        <v>61</v>
      </c>
      <c r="G22">
        <v>356</v>
      </c>
      <c r="J22">
        <f t="shared" si="6"/>
        <v>0.17415730337078653</v>
      </c>
      <c r="K22">
        <f t="shared" si="7"/>
        <v>0.17183098591549295</v>
      </c>
      <c r="M22">
        <f t="shared" si="8"/>
        <v>0.17299414464313972</v>
      </c>
    </row>
    <row r="23" spans="1:14" x14ac:dyDescent="0.15">
      <c r="A23" s="4"/>
    </row>
    <row r="24" spans="1:14" x14ac:dyDescent="0.15">
      <c r="A24" t="s">
        <v>123</v>
      </c>
      <c r="B24">
        <v>1</v>
      </c>
      <c r="C24">
        <v>345</v>
      </c>
      <c r="D24">
        <v>55</v>
      </c>
      <c r="E24">
        <v>346</v>
      </c>
      <c r="F24">
        <v>57</v>
      </c>
      <c r="G24">
        <v>349</v>
      </c>
      <c r="J24">
        <f t="shared" ref="J24:J29" si="9">2*D24/(C24+E24)</f>
        <v>0.15918958031837915</v>
      </c>
      <c r="K24">
        <f t="shared" ref="K24:K29" si="10">2*F24/(E24+G24)</f>
        <v>0.16402877697841728</v>
      </c>
      <c r="M24">
        <f t="shared" ref="M24:M29" si="11">AVERAGE(J24:L24)</f>
        <v>0.16160917864839822</v>
      </c>
      <c r="N24">
        <f>AVERAGE(J24:J29)</f>
        <v>0.14273417274471456</v>
      </c>
    </row>
    <row r="25" spans="1:14" x14ac:dyDescent="0.15">
      <c r="A25" t="s">
        <v>180</v>
      </c>
      <c r="B25">
        <v>2</v>
      </c>
      <c r="C25">
        <v>359</v>
      </c>
      <c r="D25">
        <v>51</v>
      </c>
      <c r="E25">
        <v>360</v>
      </c>
      <c r="F25">
        <v>53</v>
      </c>
      <c r="G25">
        <v>361</v>
      </c>
      <c r="J25">
        <f t="shared" si="9"/>
        <v>0.14186369958275383</v>
      </c>
      <c r="K25">
        <f t="shared" si="10"/>
        <v>0.14701803051317613</v>
      </c>
      <c r="M25">
        <f t="shared" si="11"/>
        <v>0.14444086504796499</v>
      </c>
    </row>
    <row r="26" spans="1:14" x14ac:dyDescent="0.15">
      <c r="B26">
        <v>3</v>
      </c>
      <c r="C26">
        <v>222</v>
      </c>
      <c r="D26">
        <v>25</v>
      </c>
      <c r="E26">
        <v>226</v>
      </c>
      <c r="F26">
        <v>24</v>
      </c>
      <c r="G26">
        <v>204</v>
      </c>
      <c r="J26">
        <f t="shared" si="9"/>
        <v>0.11160714285714286</v>
      </c>
      <c r="K26">
        <f t="shared" si="10"/>
        <v>0.11162790697674418</v>
      </c>
      <c r="M26">
        <f t="shared" si="11"/>
        <v>0.11161752491694352</v>
      </c>
    </row>
    <row r="27" spans="1:14" x14ac:dyDescent="0.15">
      <c r="B27">
        <v>4</v>
      </c>
      <c r="C27">
        <v>249</v>
      </c>
      <c r="D27">
        <v>50</v>
      </c>
      <c r="E27">
        <v>329</v>
      </c>
      <c r="F27">
        <v>60</v>
      </c>
      <c r="G27">
        <v>365</v>
      </c>
      <c r="H27">
        <v>49</v>
      </c>
      <c r="I27">
        <v>364</v>
      </c>
      <c r="J27">
        <f t="shared" si="9"/>
        <v>0.17301038062283736</v>
      </c>
      <c r="K27">
        <f t="shared" si="10"/>
        <v>0.1729106628242075</v>
      </c>
      <c r="L27">
        <f>2*H27/(G27+I27)</f>
        <v>0.13443072702331962</v>
      </c>
      <c r="M27">
        <f t="shared" si="11"/>
        <v>0.16011725682345482</v>
      </c>
    </row>
    <row r="28" spans="1:14" x14ac:dyDescent="0.15">
      <c r="B28">
        <v>5</v>
      </c>
      <c r="C28">
        <v>346</v>
      </c>
      <c r="D28">
        <v>40</v>
      </c>
      <c r="E28">
        <v>347</v>
      </c>
      <c r="F28">
        <v>39</v>
      </c>
      <c r="G28">
        <v>347</v>
      </c>
      <c r="J28">
        <f t="shared" si="9"/>
        <v>0.11544011544011544</v>
      </c>
      <c r="K28">
        <f t="shared" si="10"/>
        <v>0.11239193083573487</v>
      </c>
      <c r="M28">
        <f t="shared" si="11"/>
        <v>0.11391602313792515</v>
      </c>
    </row>
    <row r="29" spans="1:14" x14ac:dyDescent="0.15">
      <c r="B29">
        <v>6</v>
      </c>
      <c r="C29">
        <v>248</v>
      </c>
      <c r="D29">
        <v>33</v>
      </c>
      <c r="E29">
        <v>177</v>
      </c>
      <c r="F29">
        <v>32</v>
      </c>
      <c r="G29">
        <v>169</v>
      </c>
      <c r="H29">
        <v>32</v>
      </c>
      <c r="I29">
        <v>177</v>
      </c>
      <c r="J29">
        <f t="shared" si="9"/>
        <v>0.15529411764705883</v>
      </c>
      <c r="K29">
        <f t="shared" si="10"/>
        <v>0.18497109826589594</v>
      </c>
      <c r="L29">
        <f>2*H29/(G29+I29)</f>
        <v>0.18497109826589594</v>
      </c>
      <c r="M29">
        <f t="shared" si="11"/>
        <v>0.17507877139295025</v>
      </c>
    </row>
    <row r="30" spans="1:14" x14ac:dyDescent="0.15">
      <c r="A30" s="4"/>
    </row>
    <row r="31" spans="1:14" x14ac:dyDescent="0.15">
      <c r="A31" t="s">
        <v>124</v>
      </c>
      <c r="B31">
        <v>1</v>
      </c>
      <c r="C31">
        <v>314</v>
      </c>
      <c r="D31">
        <v>60</v>
      </c>
      <c r="E31">
        <v>335</v>
      </c>
      <c r="F31">
        <v>60</v>
      </c>
      <c r="G31">
        <v>339</v>
      </c>
      <c r="J31">
        <f t="shared" ref="J31:J36" si="12">2*D31/(C31+E31)</f>
        <v>0.18489984591679506</v>
      </c>
      <c r="K31">
        <f t="shared" ref="K31:K36" si="13">2*F31/(E31+G31)</f>
        <v>0.17804154302670624</v>
      </c>
      <c r="M31">
        <f t="shared" ref="M31:M36" si="14">AVERAGE(J31:L31)</f>
        <v>0.18147069447175065</v>
      </c>
      <c r="N31">
        <f>AVERAGE(J31:J36)</f>
        <v>0.1514324515718305</v>
      </c>
    </row>
    <row r="32" spans="1:14" x14ac:dyDescent="0.15">
      <c r="A32" t="s">
        <v>181</v>
      </c>
      <c r="B32">
        <v>2</v>
      </c>
      <c r="C32">
        <v>342</v>
      </c>
      <c r="D32">
        <v>45</v>
      </c>
      <c r="E32">
        <v>342</v>
      </c>
      <c r="F32">
        <v>45</v>
      </c>
      <c r="G32">
        <v>342</v>
      </c>
      <c r="J32">
        <f t="shared" si="12"/>
        <v>0.13157894736842105</v>
      </c>
      <c r="K32">
        <f t="shared" si="13"/>
        <v>0.13157894736842105</v>
      </c>
      <c r="M32">
        <f t="shared" si="14"/>
        <v>0.13157894736842105</v>
      </c>
    </row>
    <row r="33" spans="1:14" x14ac:dyDescent="0.15">
      <c r="B33">
        <v>3</v>
      </c>
      <c r="C33">
        <v>337</v>
      </c>
      <c r="D33">
        <v>52</v>
      </c>
      <c r="E33">
        <v>339</v>
      </c>
      <c r="F33">
        <v>52</v>
      </c>
      <c r="G33">
        <v>336</v>
      </c>
      <c r="J33">
        <f t="shared" si="12"/>
        <v>0.15384615384615385</v>
      </c>
      <c r="K33">
        <f t="shared" si="13"/>
        <v>0.15407407407407409</v>
      </c>
      <c r="M33">
        <f t="shared" si="14"/>
        <v>0.15396011396011397</v>
      </c>
    </row>
    <row r="34" spans="1:14" x14ac:dyDescent="0.15">
      <c r="B34">
        <v>4</v>
      </c>
      <c r="C34">
        <v>335</v>
      </c>
      <c r="D34">
        <v>58</v>
      </c>
      <c r="E34">
        <v>340</v>
      </c>
      <c r="F34">
        <v>68</v>
      </c>
      <c r="G34">
        <v>341</v>
      </c>
      <c r="J34">
        <f t="shared" si="12"/>
        <v>0.17185185185185184</v>
      </c>
      <c r="K34">
        <f t="shared" si="13"/>
        <v>0.19970631424375918</v>
      </c>
      <c r="M34">
        <f t="shared" si="14"/>
        <v>0.18577908304780549</v>
      </c>
    </row>
    <row r="35" spans="1:14" x14ac:dyDescent="0.15">
      <c r="B35">
        <v>5</v>
      </c>
      <c r="C35">
        <v>338</v>
      </c>
      <c r="D35">
        <v>51</v>
      </c>
      <c r="E35">
        <v>342</v>
      </c>
      <c r="F35">
        <v>51</v>
      </c>
      <c r="G35">
        <v>342</v>
      </c>
      <c r="J35">
        <f t="shared" si="12"/>
        <v>0.15</v>
      </c>
      <c r="K35">
        <f t="shared" si="13"/>
        <v>0.14912280701754385</v>
      </c>
      <c r="M35">
        <f t="shared" si="14"/>
        <v>0.14956140350877192</v>
      </c>
    </row>
    <row r="36" spans="1:14" x14ac:dyDescent="0.15">
      <c r="B36">
        <v>6</v>
      </c>
      <c r="C36">
        <v>327</v>
      </c>
      <c r="D36">
        <v>39</v>
      </c>
      <c r="E36">
        <v>343</v>
      </c>
      <c r="F36">
        <v>39</v>
      </c>
      <c r="G36">
        <v>338</v>
      </c>
      <c r="J36">
        <f t="shared" si="12"/>
        <v>0.11641791044776119</v>
      </c>
      <c r="K36">
        <f t="shared" si="13"/>
        <v>0.11453744493392071</v>
      </c>
      <c r="M36">
        <f t="shared" si="14"/>
        <v>0.11547767769084094</v>
      </c>
    </row>
    <row r="37" spans="1:14" x14ac:dyDescent="0.15">
      <c r="A37" s="4"/>
    </row>
    <row r="38" spans="1:14" x14ac:dyDescent="0.15">
      <c r="A38" t="s">
        <v>125</v>
      </c>
      <c r="B38">
        <v>1</v>
      </c>
      <c r="C38">
        <v>48</v>
      </c>
      <c r="D38">
        <v>16</v>
      </c>
      <c r="E38">
        <v>42</v>
      </c>
      <c r="F38">
        <v>15</v>
      </c>
      <c r="G38">
        <v>41</v>
      </c>
      <c r="J38">
        <f t="shared" ref="J38:J43" si="15">2*D38/(C38+E38)</f>
        <v>0.35555555555555557</v>
      </c>
      <c r="K38">
        <f t="shared" ref="K38:K43" si="16">2*F38/(E38+G38)</f>
        <v>0.36144578313253012</v>
      </c>
      <c r="M38">
        <f t="shared" ref="M38:M43" si="17">AVERAGE(J38:L38)</f>
        <v>0.35850066934404284</v>
      </c>
      <c r="N38">
        <f>AVERAGE(J38:J43)</f>
        <v>0.20926206389598298</v>
      </c>
    </row>
    <row r="39" spans="1:14" x14ac:dyDescent="0.15">
      <c r="A39" t="s">
        <v>182</v>
      </c>
      <c r="B39">
        <v>2</v>
      </c>
      <c r="C39">
        <v>105</v>
      </c>
      <c r="D39">
        <v>9</v>
      </c>
      <c r="E39">
        <v>109</v>
      </c>
      <c r="F39">
        <v>8</v>
      </c>
      <c r="G39">
        <v>102</v>
      </c>
      <c r="J39">
        <f t="shared" si="15"/>
        <v>8.4112149532710276E-2</v>
      </c>
      <c r="K39">
        <f t="shared" si="16"/>
        <v>7.582938388625593E-2</v>
      </c>
      <c r="M39">
        <f t="shared" si="17"/>
        <v>7.997076670948311E-2</v>
      </c>
    </row>
    <row r="40" spans="1:14" x14ac:dyDescent="0.15">
      <c r="B40">
        <v>3</v>
      </c>
      <c r="C40">
        <v>238</v>
      </c>
      <c r="D40">
        <v>39</v>
      </c>
      <c r="E40">
        <v>269</v>
      </c>
      <c r="F40">
        <v>40</v>
      </c>
      <c r="G40">
        <v>270</v>
      </c>
      <c r="J40">
        <f t="shared" si="15"/>
        <v>0.15384615384615385</v>
      </c>
      <c r="K40">
        <f t="shared" si="16"/>
        <v>0.14842300556586271</v>
      </c>
      <c r="M40">
        <f t="shared" si="17"/>
        <v>0.1511345797060083</v>
      </c>
    </row>
    <row r="41" spans="1:14" x14ac:dyDescent="0.15">
      <c r="B41">
        <v>4</v>
      </c>
      <c r="C41">
        <v>143</v>
      </c>
      <c r="D41">
        <v>32</v>
      </c>
      <c r="E41">
        <v>114</v>
      </c>
      <c r="F41">
        <v>32</v>
      </c>
      <c r="G41">
        <v>169</v>
      </c>
      <c r="J41">
        <f t="shared" si="15"/>
        <v>0.24902723735408561</v>
      </c>
      <c r="K41">
        <f t="shared" si="16"/>
        <v>0.22614840989399293</v>
      </c>
      <c r="M41">
        <f t="shared" si="17"/>
        <v>0.23758782362403927</v>
      </c>
    </row>
    <row r="42" spans="1:14" x14ac:dyDescent="0.15">
      <c r="B42">
        <v>5</v>
      </c>
      <c r="C42">
        <v>91</v>
      </c>
      <c r="D42">
        <v>26</v>
      </c>
      <c r="E42">
        <v>92</v>
      </c>
      <c r="F42">
        <v>26</v>
      </c>
      <c r="G42">
        <v>87</v>
      </c>
      <c r="J42">
        <f t="shared" si="15"/>
        <v>0.28415300546448086</v>
      </c>
      <c r="K42">
        <f t="shared" si="16"/>
        <v>0.29050279329608941</v>
      </c>
      <c r="M42">
        <f t="shared" si="17"/>
        <v>0.28732789938028513</v>
      </c>
    </row>
    <row r="43" spans="1:14" x14ac:dyDescent="0.15">
      <c r="B43">
        <v>6</v>
      </c>
      <c r="C43">
        <v>227</v>
      </c>
      <c r="D43">
        <v>27</v>
      </c>
      <c r="E43">
        <v>192</v>
      </c>
      <c r="F43">
        <v>26</v>
      </c>
      <c r="G43">
        <v>219</v>
      </c>
      <c r="J43">
        <f t="shared" si="15"/>
        <v>0.12887828162291171</v>
      </c>
      <c r="K43">
        <f t="shared" si="16"/>
        <v>0.12652068126520682</v>
      </c>
      <c r="M43">
        <f t="shared" si="17"/>
        <v>0.12769948144405927</v>
      </c>
    </row>
    <row r="44" spans="1:14" x14ac:dyDescent="0.15">
      <c r="A44" s="4"/>
    </row>
    <row r="45" spans="1:14" x14ac:dyDescent="0.15">
      <c r="A45" t="s">
        <v>126</v>
      </c>
      <c r="B45">
        <v>1</v>
      </c>
      <c r="C45">
        <v>315</v>
      </c>
      <c r="D45">
        <v>65</v>
      </c>
      <c r="E45">
        <v>319</v>
      </c>
      <c r="F45">
        <v>67</v>
      </c>
      <c r="G45">
        <v>320</v>
      </c>
      <c r="J45">
        <f t="shared" ref="J45:J50" si="18">2*D45/(C45+E45)</f>
        <v>0.20504731861198738</v>
      </c>
      <c r="K45">
        <f t="shared" ref="K45:K50" si="19">2*F45/(E45+G45)</f>
        <v>0.20970266040688576</v>
      </c>
      <c r="M45">
        <f t="shared" ref="M45:M50" si="20">AVERAGE(J45:L45)</f>
        <v>0.20737498950943656</v>
      </c>
      <c r="N45">
        <f>AVERAGE(J45:J50)</f>
        <v>0.15375426800294625</v>
      </c>
    </row>
    <row r="46" spans="1:14" x14ac:dyDescent="0.15">
      <c r="A46" t="s">
        <v>183</v>
      </c>
      <c r="B46">
        <v>2</v>
      </c>
      <c r="C46">
        <v>308</v>
      </c>
      <c r="D46">
        <v>50</v>
      </c>
      <c r="E46">
        <v>320</v>
      </c>
      <c r="F46">
        <v>51</v>
      </c>
      <c r="G46">
        <v>321</v>
      </c>
      <c r="J46">
        <f t="shared" si="18"/>
        <v>0.15923566878980891</v>
      </c>
      <c r="K46">
        <f t="shared" si="19"/>
        <v>0.15912636505460218</v>
      </c>
      <c r="M46">
        <f t="shared" si="20"/>
        <v>0.15918101692220554</v>
      </c>
    </row>
    <row r="47" spans="1:14" x14ac:dyDescent="0.15">
      <c r="B47">
        <v>3</v>
      </c>
      <c r="C47">
        <v>328</v>
      </c>
      <c r="D47">
        <v>51</v>
      </c>
      <c r="E47">
        <v>321</v>
      </c>
      <c r="F47">
        <v>50</v>
      </c>
      <c r="G47">
        <v>319</v>
      </c>
      <c r="J47">
        <f t="shared" si="18"/>
        <v>0.15716486902927582</v>
      </c>
      <c r="K47">
        <f t="shared" si="19"/>
        <v>0.15625</v>
      </c>
      <c r="M47">
        <f t="shared" si="20"/>
        <v>0.15670743451463792</v>
      </c>
    </row>
    <row r="48" spans="1:14" x14ac:dyDescent="0.15">
      <c r="B48">
        <v>4</v>
      </c>
      <c r="C48">
        <v>322</v>
      </c>
      <c r="D48">
        <v>46</v>
      </c>
      <c r="E48">
        <v>326</v>
      </c>
      <c r="F48">
        <v>46</v>
      </c>
      <c r="G48">
        <v>326</v>
      </c>
      <c r="J48">
        <f t="shared" si="18"/>
        <v>0.1419753086419753</v>
      </c>
      <c r="K48">
        <f t="shared" si="19"/>
        <v>0.1411042944785276</v>
      </c>
      <c r="M48">
        <f t="shared" si="20"/>
        <v>0.14153980156025145</v>
      </c>
    </row>
    <row r="49" spans="1:14" x14ac:dyDescent="0.15">
      <c r="B49">
        <v>5</v>
      </c>
      <c r="C49">
        <v>308</v>
      </c>
      <c r="D49">
        <v>51</v>
      </c>
      <c r="E49">
        <v>319</v>
      </c>
      <c r="F49">
        <v>54</v>
      </c>
      <c r="G49">
        <v>322</v>
      </c>
      <c r="J49">
        <f t="shared" si="18"/>
        <v>0.16267942583732056</v>
      </c>
      <c r="K49">
        <f t="shared" si="19"/>
        <v>0.16848673946957879</v>
      </c>
      <c r="M49">
        <f t="shared" si="20"/>
        <v>0.16558308265344968</v>
      </c>
    </row>
    <row r="50" spans="1:14" x14ac:dyDescent="0.15">
      <c r="B50">
        <v>6</v>
      </c>
      <c r="C50">
        <v>320</v>
      </c>
      <c r="D50">
        <v>31</v>
      </c>
      <c r="E50">
        <v>323</v>
      </c>
      <c r="F50">
        <v>31</v>
      </c>
      <c r="G50">
        <v>324</v>
      </c>
      <c r="J50">
        <f t="shared" si="18"/>
        <v>9.6423017107309481E-2</v>
      </c>
      <c r="K50">
        <f t="shared" si="19"/>
        <v>9.5826893353941262E-2</v>
      </c>
      <c r="M50">
        <f t="shared" si="20"/>
        <v>9.6124955230625364E-2</v>
      </c>
    </row>
    <row r="51" spans="1:14" x14ac:dyDescent="0.15">
      <c r="A51" s="4"/>
    </row>
    <row r="52" spans="1:14" x14ac:dyDescent="0.15">
      <c r="A52" t="s">
        <v>127</v>
      </c>
      <c r="B52">
        <v>1</v>
      </c>
      <c r="C52">
        <v>294</v>
      </c>
      <c r="D52">
        <v>38</v>
      </c>
      <c r="E52">
        <v>298</v>
      </c>
      <c r="F52">
        <v>37</v>
      </c>
      <c r="G52">
        <v>298</v>
      </c>
      <c r="J52">
        <f t="shared" ref="J52:J57" si="21">2*D52/(C52+E52)</f>
        <v>0.12837837837837837</v>
      </c>
      <c r="K52">
        <f t="shared" ref="K52:K57" si="22">2*F52/(E52+G52)</f>
        <v>0.12416107382550336</v>
      </c>
      <c r="M52">
        <f t="shared" ref="M52:M57" si="23">AVERAGE(J52:L52)</f>
        <v>0.12626972610194087</v>
      </c>
      <c r="N52">
        <f>AVERAGE(J52:J57)</f>
        <v>0.2202780236705674</v>
      </c>
    </row>
    <row r="53" spans="1:14" x14ac:dyDescent="0.15">
      <c r="A53" t="s">
        <v>184</v>
      </c>
      <c r="B53">
        <v>2</v>
      </c>
      <c r="C53">
        <v>317</v>
      </c>
      <c r="D53">
        <v>41</v>
      </c>
      <c r="E53">
        <v>304</v>
      </c>
      <c r="F53">
        <v>40</v>
      </c>
      <c r="G53">
        <v>307</v>
      </c>
      <c r="J53">
        <f t="shared" si="21"/>
        <v>0.1320450885668277</v>
      </c>
      <c r="K53">
        <f t="shared" si="22"/>
        <v>0.13093289689034371</v>
      </c>
      <c r="M53">
        <f t="shared" si="23"/>
        <v>0.13148899272858572</v>
      </c>
    </row>
    <row r="54" spans="1:14" x14ac:dyDescent="0.15">
      <c r="B54">
        <v>3</v>
      </c>
      <c r="C54">
        <v>138</v>
      </c>
      <c r="D54">
        <v>29</v>
      </c>
      <c r="E54">
        <v>125</v>
      </c>
      <c r="F54">
        <v>35</v>
      </c>
      <c r="G54">
        <v>131</v>
      </c>
      <c r="J54">
        <f t="shared" si="21"/>
        <v>0.22053231939163498</v>
      </c>
      <c r="K54">
        <f t="shared" si="22"/>
        <v>0.2734375</v>
      </c>
      <c r="M54">
        <f t="shared" si="23"/>
        <v>0.24698490969581749</v>
      </c>
    </row>
    <row r="55" spans="1:14" x14ac:dyDescent="0.15">
      <c r="B55">
        <v>4</v>
      </c>
      <c r="C55">
        <v>72</v>
      </c>
      <c r="D55">
        <v>28</v>
      </c>
      <c r="E55">
        <v>66</v>
      </c>
      <c r="F55">
        <v>28</v>
      </c>
      <c r="G55">
        <v>64</v>
      </c>
      <c r="H55">
        <v>29</v>
      </c>
      <c r="I55">
        <v>138</v>
      </c>
      <c r="J55">
        <f t="shared" si="21"/>
        <v>0.40579710144927539</v>
      </c>
      <c r="K55">
        <f t="shared" si="22"/>
        <v>0.43076923076923079</v>
      </c>
      <c r="L55">
        <f>2*H55/(G55+I55)</f>
        <v>0.28712871287128711</v>
      </c>
      <c r="M55">
        <f t="shared" si="23"/>
        <v>0.37456501502993111</v>
      </c>
    </row>
    <row r="56" spans="1:14" x14ac:dyDescent="0.15">
      <c r="B56">
        <v>5</v>
      </c>
      <c r="C56">
        <v>122</v>
      </c>
      <c r="D56">
        <v>23</v>
      </c>
      <c r="E56">
        <v>114</v>
      </c>
      <c r="F56">
        <v>23</v>
      </c>
      <c r="G56">
        <v>110</v>
      </c>
      <c r="J56">
        <f t="shared" si="21"/>
        <v>0.19491525423728814</v>
      </c>
      <c r="K56">
        <f t="shared" si="22"/>
        <v>0.20535714285714285</v>
      </c>
      <c r="M56">
        <f t="shared" si="23"/>
        <v>0.20013619854721548</v>
      </c>
    </row>
    <row r="57" spans="1:14" x14ac:dyDescent="0.15">
      <c r="B57">
        <v>6</v>
      </c>
      <c r="C57">
        <v>40</v>
      </c>
      <c r="D57">
        <v>9</v>
      </c>
      <c r="E57">
        <v>35</v>
      </c>
      <c r="F57">
        <v>9</v>
      </c>
      <c r="G57">
        <v>33</v>
      </c>
      <c r="J57">
        <f t="shared" si="21"/>
        <v>0.24</v>
      </c>
      <c r="K57">
        <f t="shared" si="22"/>
        <v>0.26470588235294118</v>
      </c>
      <c r="M57">
        <f t="shared" si="23"/>
        <v>0.25235294117647056</v>
      </c>
    </row>
    <row r="58" spans="1:14" x14ac:dyDescent="0.15">
      <c r="A58" s="4"/>
    </row>
    <row r="59" spans="1:14" x14ac:dyDescent="0.15">
      <c r="A59" t="s">
        <v>128</v>
      </c>
      <c r="B59">
        <v>1</v>
      </c>
      <c r="C59">
        <v>302</v>
      </c>
      <c r="D59">
        <v>51</v>
      </c>
      <c r="E59">
        <v>308</v>
      </c>
      <c r="F59">
        <v>46</v>
      </c>
      <c r="G59">
        <v>311</v>
      </c>
      <c r="J59">
        <f t="shared" ref="J59:J64" si="24">2*D59/(C59+E59)</f>
        <v>0.16721311475409836</v>
      </c>
      <c r="K59">
        <f t="shared" ref="K59:K64" si="25">2*F59/(E59+G59)</f>
        <v>0.14862681744749595</v>
      </c>
      <c r="M59">
        <f t="shared" ref="M59:M64" si="26">AVERAGE(J59:L59)</f>
        <v>0.15791996610079717</v>
      </c>
      <c r="N59">
        <f>AVERAGE(J59:J64)</f>
        <v>0.17461109630429436</v>
      </c>
    </row>
    <row r="60" spans="1:14" x14ac:dyDescent="0.15">
      <c r="A60" t="s">
        <v>185</v>
      </c>
      <c r="B60">
        <v>2</v>
      </c>
      <c r="C60">
        <v>302</v>
      </c>
      <c r="D60">
        <v>37</v>
      </c>
      <c r="E60">
        <v>313</v>
      </c>
      <c r="F60">
        <v>37</v>
      </c>
      <c r="G60">
        <v>313</v>
      </c>
      <c r="J60">
        <f t="shared" si="24"/>
        <v>0.12032520325203253</v>
      </c>
      <c r="K60">
        <f t="shared" si="25"/>
        <v>0.1182108626198083</v>
      </c>
      <c r="M60">
        <f t="shared" si="26"/>
        <v>0.11926803293592042</v>
      </c>
    </row>
    <row r="61" spans="1:14" x14ac:dyDescent="0.15">
      <c r="B61">
        <v>3</v>
      </c>
      <c r="C61">
        <v>308</v>
      </c>
      <c r="D61">
        <v>53</v>
      </c>
      <c r="E61">
        <v>321</v>
      </c>
      <c r="F61">
        <v>53</v>
      </c>
      <c r="G61">
        <v>323</v>
      </c>
      <c r="J61">
        <f t="shared" si="24"/>
        <v>0.16852146263910969</v>
      </c>
      <c r="K61">
        <f t="shared" si="25"/>
        <v>0.16459627329192547</v>
      </c>
      <c r="M61">
        <f t="shared" si="26"/>
        <v>0.16655886796551758</v>
      </c>
    </row>
    <row r="62" spans="1:14" x14ac:dyDescent="0.15">
      <c r="B62">
        <v>4</v>
      </c>
      <c r="C62">
        <v>309</v>
      </c>
      <c r="D62">
        <v>36</v>
      </c>
      <c r="E62">
        <v>314</v>
      </c>
      <c r="F62">
        <v>36</v>
      </c>
      <c r="G62">
        <v>314</v>
      </c>
      <c r="J62">
        <f t="shared" si="24"/>
        <v>0.11556982343499198</v>
      </c>
      <c r="K62">
        <f t="shared" si="25"/>
        <v>0.11464968152866242</v>
      </c>
      <c r="M62">
        <f t="shared" si="26"/>
        <v>0.1151097524818272</v>
      </c>
    </row>
    <row r="63" spans="1:14" x14ac:dyDescent="0.15">
      <c r="B63">
        <v>5</v>
      </c>
      <c r="C63">
        <v>297</v>
      </c>
      <c r="D63">
        <v>53</v>
      </c>
      <c r="E63">
        <v>31</v>
      </c>
      <c r="F63">
        <v>53</v>
      </c>
      <c r="G63">
        <v>319</v>
      </c>
      <c r="J63">
        <f t="shared" si="24"/>
        <v>0.32317073170731708</v>
      </c>
      <c r="K63">
        <f t="shared" si="25"/>
        <v>0.30285714285714288</v>
      </c>
      <c r="M63">
        <f t="shared" si="26"/>
        <v>0.31301393728222998</v>
      </c>
    </row>
    <row r="64" spans="1:14" x14ac:dyDescent="0.15">
      <c r="B64">
        <v>6</v>
      </c>
      <c r="C64">
        <v>312</v>
      </c>
      <c r="D64">
        <v>48</v>
      </c>
      <c r="E64">
        <v>316</v>
      </c>
      <c r="F64">
        <v>47</v>
      </c>
      <c r="G64">
        <v>315</v>
      </c>
      <c r="J64">
        <f t="shared" si="24"/>
        <v>0.15286624203821655</v>
      </c>
      <c r="K64">
        <f t="shared" si="25"/>
        <v>0.14896988906497624</v>
      </c>
      <c r="M64">
        <f t="shared" si="26"/>
        <v>0.1509180655515964</v>
      </c>
    </row>
    <row r="65" spans="1:14" x14ac:dyDescent="0.15">
      <c r="A65" s="4"/>
    </row>
    <row r="66" spans="1:14" x14ac:dyDescent="0.15">
      <c r="A66" t="s">
        <v>129</v>
      </c>
      <c r="B66">
        <v>1</v>
      </c>
      <c r="C66">
        <v>289</v>
      </c>
      <c r="D66">
        <v>36</v>
      </c>
      <c r="E66">
        <v>297</v>
      </c>
      <c r="F66">
        <v>36</v>
      </c>
      <c r="G66">
        <v>280</v>
      </c>
      <c r="J66">
        <f t="shared" ref="J66:J71" si="27">2*D66/(C66+E66)</f>
        <v>0.12286689419795221</v>
      </c>
      <c r="K66">
        <f t="shared" ref="K66:K71" si="28">2*F66/(E66+G66)</f>
        <v>0.12478336221837089</v>
      </c>
      <c r="M66">
        <f t="shared" ref="M66:M71" si="29">AVERAGE(J66:L66)</f>
        <v>0.12382512820816155</v>
      </c>
      <c r="N66">
        <f>AVERAGE(J66:J71)</f>
        <v>0.15688992334410631</v>
      </c>
    </row>
    <row r="67" spans="1:14" x14ac:dyDescent="0.15">
      <c r="A67" t="s">
        <v>186</v>
      </c>
      <c r="B67">
        <v>2</v>
      </c>
      <c r="C67">
        <v>276</v>
      </c>
      <c r="D67">
        <v>54</v>
      </c>
      <c r="E67">
        <v>309</v>
      </c>
      <c r="F67">
        <v>52</v>
      </c>
      <c r="G67">
        <v>362</v>
      </c>
      <c r="J67">
        <f t="shared" si="27"/>
        <v>0.18461538461538463</v>
      </c>
      <c r="K67">
        <f t="shared" si="28"/>
        <v>0.15499254843517138</v>
      </c>
      <c r="M67">
        <f t="shared" si="29"/>
        <v>0.16980396652527802</v>
      </c>
    </row>
    <row r="68" spans="1:14" x14ac:dyDescent="0.15">
      <c r="B68">
        <v>3</v>
      </c>
      <c r="C68">
        <v>322</v>
      </c>
      <c r="D68">
        <v>54</v>
      </c>
      <c r="E68">
        <v>317</v>
      </c>
      <c r="F68">
        <v>54</v>
      </c>
      <c r="G68">
        <v>317</v>
      </c>
      <c r="J68">
        <f t="shared" si="27"/>
        <v>0.16901408450704225</v>
      </c>
      <c r="K68">
        <f t="shared" si="28"/>
        <v>0.17034700315457413</v>
      </c>
      <c r="M68">
        <f t="shared" si="29"/>
        <v>0.16968054383080819</v>
      </c>
    </row>
    <row r="69" spans="1:14" x14ac:dyDescent="0.15">
      <c r="B69">
        <v>4</v>
      </c>
      <c r="C69">
        <v>326</v>
      </c>
      <c r="D69">
        <v>53</v>
      </c>
      <c r="E69">
        <v>321</v>
      </c>
      <c r="F69">
        <v>54</v>
      </c>
      <c r="G69">
        <v>318</v>
      </c>
      <c r="J69">
        <f t="shared" si="27"/>
        <v>0.16383307573415765</v>
      </c>
      <c r="K69">
        <f t="shared" si="28"/>
        <v>0.16901408450704225</v>
      </c>
      <c r="M69">
        <f t="shared" si="29"/>
        <v>0.16642358012059993</v>
      </c>
    </row>
    <row r="70" spans="1:14" x14ac:dyDescent="0.15">
      <c r="B70">
        <v>5</v>
      </c>
      <c r="C70">
        <v>345</v>
      </c>
      <c r="D70">
        <v>46</v>
      </c>
      <c r="E70">
        <v>348</v>
      </c>
      <c r="F70">
        <v>44</v>
      </c>
      <c r="G70">
        <v>348</v>
      </c>
      <c r="J70">
        <f t="shared" si="27"/>
        <v>0.13275613275613277</v>
      </c>
      <c r="K70">
        <f t="shared" si="28"/>
        <v>0.12643678160919541</v>
      </c>
      <c r="M70">
        <f t="shared" si="29"/>
        <v>0.1295964571826641</v>
      </c>
    </row>
    <row r="71" spans="1:14" x14ac:dyDescent="0.15">
      <c r="B71">
        <v>6</v>
      </c>
      <c r="C71">
        <v>312</v>
      </c>
      <c r="D71">
        <v>53</v>
      </c>
      <c r="E71">
        <v>318</v>
      </c>
      <c r="F71">
        <v>53</v>
      </c>
      <c r="G71">
        <v>319</v>
      </c>
      <c r="J71">
        <f t="shared" si="27"/>
        <v>0.16825396825396827</v>
      </c>
      <c r="K71">
        <f t="shared" si="28"/>
        <v>0.1664050235478807</v>
      </c>
      <c r="M71">
        <f t="shared" si="29"/>
        <v>0.1673294959009245</v>
      </c>
    </row>
    <row r="72" spans="1:14" x14ac:dyDescent="0.15">
      <c r="A72" s="4"/>
    </row>
    <row r="73" spans="1:14" x14ac:dyDescent="0.15">
      <c r="A73" t="s">
        <v>130</v>
      </c>
      <c r="B73">
        <v>1</v>
      </c>
      <c r="C73">
        <v>281</v>
      </c>
      <c r="D73">
        <v>53</v>
      </c>
      <c r="E73">
        <v>289</v>
      </c>
      <c r="F73">
        <v>52</v>
      </c>
      <c r="G73">
        <v>289</v>
      </c>
      <c r="J73">
        <f t="shared" ref="J73:J78" si="30">2*D73/(C73+E73)</f>
        <v>0.18596491228070175</v>
      </c>
      <c r="K73">
        <f t="shared" ref="K73:K78" si="31">2*F73/(E73+G73)</f>
        <v>0.17993079584775087</v>
      </c>
      <c r="M73">
        <f t="shared" ref="M73:M78" si="32">AVERAGE(J73:L73)</f>
        <v>0.18294785406422631</v>
      </c>
      <c r="N73">
        <f>AVERAGE(J73:J78)</f>
        <v>0.15473490919376018</v>
      </c>
    </row>
    <row r="74" spans="1:14" x14ac:dyDescent="0.15">
      <c r="A74" t="s">
        <v>187</v>
      </c>
      <c r="B74">
        <v>2</v>
      </c>
      <c r="C74">
        <v>298</v>
      </c>
      <c r="D74">
        <v>4</v>
      </c>
      <c r="E74">
        <v>295</v>
      </c>
      <c r="F74">
        <v>49</v>
      </c>
      <c r="G74">
        <v>296</v>
      </c>
      <c r="J74">
        <f t="shared" si="30"/>
        <v>1.3490725126475547E-2</v>
      </c>
      <c r="K74">
        <f t="shared" si="31"/>
        <v>0.16582064297800339</v>
      </c>
      <c r="M74">
        <f t="shared" si="32"/>
        <v>8.9655684052239476E-2</v>
      </c>
    </row>
    <row r="75" spans="1:14" x14ac:dyDescent="0.15">
      <c r="B75">
        <v>3</v>
      </c>
      <c r="C75">
        <v>300</v>
      </c>
      <c r="D75">
        <v>51</v>
      </c>
      <c r="E75">
        <v>302</v>
      </c>
      <c r="F75">
        <v>51</v>
      </c>
      <c r="G75">
        <v>303</v>
      </c>
      <c r="J75">
        <f t="shared" si="30"/>
        <v>0.16943521594684385</v>
      </c>
      <c r="K75">
        <f t="shared" si="31"/>
        <v>0.16859504132231404</v>
      </c>
      <c r="M75">
        <f t="shared" si="32"/>
        <v>0.16901512863457896</v>
      </c>
    </row>
    <row r="76" spans="1:14" x14ac:dyDescent="0.15">
      <c r="B76">
        <v>4</v>
      </c>
      <c r="C76">
        <v>293</v>
      </c>
      <c r="D76">
        <v>54</v>
      </c>
      <c r="E76">
        <v>304</v>
      </c>
      <c r="F76">
        <v>54</v>
      </c>
      <c r="G76">
        <v>304</v>
      </c>
      <c r="J76">
        <f t="shared" si="30"/>
        <v>0.18090452261306533</v>
      </c>
      <c r="K76">
        <f t="shared" si="31"/>
        <v>0.17763157894736842</v>
      </c>
      <c r="M76">
        <f t="shared" si="32"/>
        <v>0.17926805078021688</v>
      </c>
    </row>
    <row r="77" spans="1:14" x14ac:dyDescent="0.15">
      <c r="B77">
        <v>5</v>
      </c>
      <c r="C77">
        <v>273</v>
      </c>
      <c r="D77">
        <v>52</v>
      </c>
      <c r="E77">
        <v>286</v>
      </c>
      <c r="F77">
        <v>52</v>
      </c>
      <c r="G77">
        <v>284</v>
      </c>
      <c r="J77">
        <f t="shared" si="30"/>
        <v>0.18604651162790697</v>
      </c>
      <c r="K77">
        <f t="shared" si="31"/>
        <v>0.18245614035087721</v>
      </c>
      <c r="M77">
        <f t="shared" si="32"/>
        <v>0.18425132598939209</v>
      </c>
    </row>
    <row r="78" spans="1:14" x14ac:dyDescent="0.15">
      <c r="B78">
        <v>6</v>
      </c>
      <c r="C78">
        <v>294</v>
      </c>
      <c r="D78">
        <v>57</v>
      </c>
      <c r="E78">
        <v>298</v>
      </c>
      <c r="F78">
        <v>58</v>
      </c>
      <c r="G78">
        <v>301</v>
      </c>
      <c r="J78">
        <f t="shared" si="30"/>
        <v>0.19256756756756757</v>
      </c>
      <c r="K78">
        <f t="shared" si="31"/>
        <v>0.19365609348914858</v>
      </c>
      <c r="M78">
        <f t="shared" si="32"/>
        <v>0.19311183052835806</v>
      </c>
    </row>
    <row r="79" spans="1:14" x14ac:dyDescent="0.15">
      <c r="A79" s="4"/>
    </row>
    <row r="80" spans="1:14" x14ac:dyDescent="0.15">
      <c r="A80" t="s">
        <v>131</v>
      </c>
      <c r="B80">
        <v>1</v>
      </c>
      <c r="C80">
        <v>94</v>
      </c>
      <c r="D80">
        <v>29</v>
      </c>
      <c r="E80">
        <v>78</v>
      </c>
      <c r="F80">
        <v>30</v>
      </c>
      <c r="G80">
        <v>95</v>
      </c>
      <c r="J80">
        <f t="shared" ref="J80:J85" si="33">2*D80/(C80+E80)</f>
        <v>0.33720930232558138</v>
      </c>
      <c r="K80">
        <f t="shared" ref="K80:K85" si="34">2*F80/(E80+G80)</f>
        <v>0.34682080924855491</v>
      </c>
      <c r="M80">
        <f t="shared" ref="M80:M85" si="35">AVERAGE(J80:L80)</f>
        <v>0.34201505578706815</v>
      </c>
      <c r="N80">
        <f>AVERAGE(J80:J85)</f>
        <v>0.19455752691856801</v>
      </c>
    </row>
    <row r="81" spans="1:14" x14ac:dyDescent="0.15">
      <c r="A81" t="s">
        <v>188</v>
      </c>
      <c r="B81">
        <v>2</v>
      </c>
      <c r="C81">
        <v>243</v>
      </c>
      <c r="D81">
        <v>33</v>
      </c>
      <c r="E81">
        <v>249</v>
      </c>
      <c r="F81">
        <v>32</v>
      </c>
      <c r="G81">
        <v>248</v>
      </c>
      <c r="J81">
        <f t="shared" si="33"/>
        <v>0.13414634146341464</v>
      </c>
      <c r="K81">
        <f t="shared" si="34"/>
        <v>0.12877263581488935</v>
      </c>
      <c r="M81">
        <f t="shared" si="35"/>
        <v>0.13145948863915199</v>
      </c>
    </row>
    <row r="82" spans="1:14" x14ac:dyDescent="0.15">
      <c r="B82">
        <v>3</v>
      </c>
      <c r="C82">
        <v>245</v>
      </c>
      <c r="D82">
        <v>22</v>
      </c>
      <c r="E82">
        <v>234</v>
      </c>
      <c r="F82">
        <v>22</v>
      </c>
      <c r="G82">
        <v>205</v>
      </c>
      <c r="J82">
        <f t="shared" si="33"/>
        <v>9.1858037578288101E-2</v>
      </c>
      <c r="K82">
        <f t="shared" si="34"/>
        <v>0.10022779043280182</v>
      </c>
      <c r="M82">
        <f t="shared" si="35"/>
        <v>9.604291400554496E-2</v>
      </c>
    </row>
    <row r="83" spans="1:14" x14ac:dyDescent="0.15">
      <c r="B83">
        <v>4</v>
      </c>
      <c r="C83">
        <v>55</v>
      </c>
      <c r="D83">
        <v>18</v>
      </c>
      <c r="E83">
        <v>72</v>
      </c>
      <c r="F83">
        <v>18</v>
      </c>
      <c r="G83">
        <v>66</v>
      </c>
      <c r="J83">
        <f t="shared" si="33"/>
        <v>0.28346456692913385</v>
      </c>
      <c r="K83">
        <f t="shared" si="34"/>
        <v>0.2608695652173913</v>
      </c>
      <c r="M83">
        <f t="shared" si="35"/>
        <v>0.27216706607326258</v>
      </c>
    </row>
    <row r="84" spans="1:14" x14ac:dyDescent="0.15">
      <c r="B84">
        <v>5</v>
      </c>
      <c r="C84">
        <v>254</v>
      </c>
      <c r="D84">
        <v>43</v>
      </c>
      <c r="E84">
        <v>253</v>
      </c>
      <c r="F84">
        <v>42</v>
      </c>
      <c r="G84">
        <v>252</v>
      </c>
      <c r="J84">
        <f t="shared" si="33"/>
        <v>0.16962524654832348</v>
      </c>
      <c r="K84">
        <f t="shared" si="34"/>
        <v>0.16633663366336635</v>
      </c>
      <c r="M84">
        <f t="shared" si="35"/>
        <v>0.16798094010584491</v>
      </c>
    </row>
    <row r="85" spans="1:14" x14ac:dyDescent="0.15">
      <c r="B85">
        <v>6</v>
      </c>
      <c r="C85">
        <v>187</v>
      </c>
      <c r="D85">
        <v>29</v>
      </c>
      <c r="E85">
        <v>197</v>
      </c>
      <c r="F85">
        <v>30</v>
      </c>
      <c r="G85">
        <v>152</v>
      </c>
      <c r="J85">
        <f t="shared" si="33"/>
        <v>0.15104166666666666</v>
      </c>
      <c r="K85">
        <f t="shared" si="34"/>
        <v>0.17191977077363896</v>
      </c>
      <c r="M85">
        <f t="shared" si="35"/>
        <v>0.16148071872015279</v>
      </c>
    </row>
    <row r="86" spans="1:14" x14ac:dyDescent="0.15">
      <c r="A86" s="4"/>
    </row>
    <row r="87" spans="1:14" x14ac:dyDescent="0.15">
      <c r="A87" t="s">
        <v>132</v>
      </c>
      <c r="B87">
        <v>1</v>
      </c>
      <c r="C87">
        <v>207</v>
      </c>
      <c r="D87">
        <v>11</v>
      </c>
      <c r="E87">
        <v>207</v>
      </c>
      <c r="F87">
        <v>11</v>
      </c>
      <c r="G87">
        <v>150</v>
      </c>
      <c r="H87">
        <v>10</v>
      </c>
      <c r="I87">
        <v>133</v>
      </c>
      <c r="J87">
        <f t="shared" ref="J87:J92" si="36">2*D87/(C87+E87)</f>
        <v>5.3140096618357488E-2</v>
      </c>
      <c r="K87">
        <f t="shared" ref="K87:K92" si="37">2*F87/(E87+G87)</f>
        <v>6.1624649859943981E-2</v>
      </c>
      <c r="L87">
        <f>2*H87/(G87+I87)</f>
        <v>7.0671378091872794E-2</v>
      </c>
      <c r="M87">
        <f t="shared" ref="M87:M92" si="38">AVERAGE(J87:L87)</f>
        <v>6.1812041523391426E-2</v>
      </c>
      <c r="N87">
        <f>AVERAGE(J87:J92)</f>
        <v>0.16572244626576629</v>
      </c>
    </row>
    <row r="88" spans="1:14" x14ac:dyDescent="0.15">
      <c r="A88" t="s">
        <v>189</v>
      </c>
      <c r="B88">
        <v>2</v>
      </c>
      <c r="C88">
        <v>270</v>
      </c>
      <c r="D88">
        <v>52</v>
      </c>
      <c r="E88">
        <v>273</v>
      </c>
      <c r="F88">
        <v>52</v>
      </c>
      <c r="G88">
        <v>275</v>
      </c>
      <c r="J88">
        <f t="shared" si="36"/>
        <v>0.19152854511970535</v>
      </c>
      <c r="K88">
        <f t="shared" si="37"/>
        <v>0.18978102189781021</v>
      </c>
      <c r="M88">
        <f t="shared" si="38"/>
        <v>0.19065478350875778</v>
      </c>
    </row>
    <row r="89" spans="1:14" x14ac:dyDescent="0.15">
      <c r="B89">
        <v>3</v>
      </c>
      <c r="C89">
        <v>289</v>
      </c>
      <c r="D89">
        <v>50</v>
      </c>
      <c r="E89">
        <v>281</v>
      </c>
      <c r="F89">
        <v>50</v>
      </c>
      <c r="G89">
        <v>284</v>
      </c>
      <c r="J89">
        <f t="shared" si="36"/>
        <v>0.17543859649122806</v>
      </c>
      <c r="K89">
        <f t="shared" si="37"/>
        <v>0.17699115044247787</v>
      </c>
      <c r="M89">
        <f t="shared" si="38"/>
        <v>0.17621487346685297</v>
      </c>
    </row>
    <row r="90" spans="1:14" x14ac:dyDescent="0.15">
      <c r="B90">
        <v>4</v>
      </c>
      <c r="C90">
        <v>224</v>
      </c>
      <c r="D90">
        <v>41</v>
      </c>
      <c r="E90">
        <v>223</v>
      </c>
      <c r="F90">
        <v>41</v>
      </c>
      <c r="G90">
        <v>199</v>
      </c>
      <c r="J90">
        <f t="shared" si="36"/>
        <v>0.18344519015659955</v>
      </c>
      <c r="K90">
        <f t="shared" si="37"/>
        <v>0.19431279620853081</v>
      </c>
      <c r="M90">
        <f t="shared" si="38"/>
        <v>0.18887899318256518</v>
      </c>
    </row>
    <row r="91" spans="1:14" x14ac:dyDescent="0.15">
      <c r="B91">
        <v>5</v>
      </c>
      <c r="C91">
        <v>273</v>
      </c>
      <c r="D91">
        <v>64</v>
      </c>
      <c r="E91">
        <v>292</v>
      </c>
      <c r="F91">
        <v>63</v>
      </c>
      <c r="G91">
        <v>295</v>
      </c>
      <c r="J91">
        <f t="shared" si="36"/>
        <v>0.22654867256637168</v>
      </c>
      <c r="K91">
        <f t="shared" si="37"/>
        <v>0.21465076660988075</v>
      </c>
      <c r="M91">
        <f t="shared" si="38"/>
        <v>0.22059971958812621</v>
      </c>
    </row>
    <row r="92" spans="1:14" x14ac:dyDescent="0.15">
      <c r="B92">
        <v>6</v>
      </c>
      <c r="C92">
        <v>270</v>
      </c>
      <c r="D92">
        <v>45</v>
      </c>
      <c r="E92">
        <v>278</v>
      </c>
      <c r="F92">
        <v>44</v>
      </c>
      <c r="G92">
        <v>279</v>
      </c>
      <c r="J92">
        <f t="shared" si="36"/>
        <v>0.16423357664233576</v>
      </c>
      <c r="K92">
        <f t="shared" si="37"/>
        <v>0.15798922800718132</v>
      </c>
      <c r="M92">
        <f t="shared" si="38"/>
        <v>0.16111140232475854</v>
      </c>
    </row>
    <row r="93" spans="1:14" x14ac:dyDescent="0.15">
      <c r="A93" s="4"/>
    </row>
    <row r="94" spans="1:14" x14ac:dyDescent="0.15">
      <c r="A94" t="s">
        <v>133</v>
      </c>
      <c r="B94">
        <v>1</v>
      </c>
      <c r="C94">
        <v>278</v>
      </c>
      <c r="D94">
        <v>44</v>
      </c>
      <c r="E94">
        <v>275</v>
      </c>
      <c r="F94">
        <v>44</v>
      </c>
      <c r="G94">
        <v>273</v>
      </c>
      <c r="J94">
        <f t="shared" ref="J94:J99" si="39">2*D94/(C94+E94)</f>
        <v>0.15913200723327306</v>
      </c>
      <c r="K94">
        <f t="shared" ref="K94:K99" si="40">2*F94/(E94+G94)</f>
        <v>0.16058394160583941</v>
      </c>
      <c r="M94">
        <f t="shared" ref="M94:M99" si="41">AVERAGE(J94:L94)</f>
        <v>0.15985797441955624</v>
      </c>
      <c r="N94">
        <f>AVERAGE(J94:J99)</f>
        <v>0.17674948022732465</v>
      </c>
    </row>
    <row r="95" spans="1:14" x14ac:dyDescent="0.15">
      <c r="A95" t="s">
        <v>190</v>
      </c>
      <c r="B95">
        <v>2</v>
      </c>
      <c r="C95">
        <v>277</v>
      </c>
      <c r="D95">
        <v>37</v>
      </c>
      <c r="E95">
        <v>278</v>
      </c>
      <c r="F95">
        <v>37</v>
      </c>
      <c r="G95">
        <v>278</v>
      </c>
      <c r="J95">
        <f t="shared" si="39"/>
        <v>0.13333333333333333</v>
      </c>
      <c r="K95">
        <f t="shared" si="40"/>
        <v>0.13309352517985612</v>
      </c>
      <c r="M95">
        <f t="shared" si="41"/>
        <v>0.13321342925659474</v>
      </c>
    </row>
    <row r="96" spans="1:14" x14ac:dyDescent="0.15">
      <c r="B96">
        <v>3</v>
      </c>
      <c r="C96">
        <v>276</v>
      </c>
      <c r="D96">
        <v>50</v>
      </c>
      <c r="E96">
        <v>276</v>
      </c>
      <c r="F96">
        <v>49</v>
      </c>
      <c r="G96">
        <v>273</v>
      </c>
      <c r="J96">
        <f t="shared" si="39"/>
        <v>0.18115942028985507</v>
      </c>
      <c r="K96">
        <f t="shared" si="40"/>
        <v>0.1785063752276867</v>
      </c>
      <c r="M96">
        <f t="shared" si="41"/>
        <v>0.17983289775877087</v>
      </c>
    </row>
    <row r="97" spans="1:14" x14ac:dyDescent="0.15">
      <c r="B97">
        <v>4</v>
      </c>
      <c r="C97">
        <v>279</v>
      </c>
      <c r="D97">
        <v>48</v>
      </c>
      <c r="E97">
        <v>275</v>
      </c>
      <c r="F97">
        <v>50</v>
      </c>
      <c r="G97">
        <v>278</v>
      </c>
      <c r="J97">
        <f t="shared" si="39"/>
        <v>0.17328519855595667</v>
      </c>
      <c r="K97">
        <f t="shared" si="40"/>
        <v>0.18083182640144665</v>
      </c>
      <c r="M97">
        <f t="shared" si="41"/>
        <v>0.17705851247870166</v>
      </c>
    </row>
    <row r="98" spans="1:14" x14ac:dyDescent="0.15">
      <c r="B98">
        <v>5</v>
      </c>
      <c r="C98">
        <v>208</v>
      </c>
      <c r="D98">
        <v>42</v>
      </c>
      <c r="E98">
        <v>190</v>
      </c>
      <c r="F98">
        <v>41</v>
      </c>
      <c r="G98">
        <v>198</v>
      </c>
      <c r="J98">
        <f t="shared" si="39"/>
        <v>0.21105527638190955</v>
      </c>
      <c r="K98">
        <f t="shared" si="40"/>
        <v>0.21134020618556701</v>
      </c>
      <c r="M98">
        <f t="shared" si="41"/>
        <v>0.21119774128373828</v>
      </c>
    </row>
    <row r="99" spans="1:14" x14ac:dyDescent="0.15">
      <c r="B99">
        <v>6</v>
      </c>
      <c r="C99">
        <v>215</v>
      </c>
      <c r="D99">
        <v>48</v>
      </c>
      <c r="E99">
        <v>259</v>
      </c>
      <c r="F99">
        <v>48</v>
      </c>
      <c r="G99">
        <v>260</v>
      </c>
      <c r="J99">
        <f t="shared" si="39"/>
        <v>0.20253164556962025</v>
      </c>
      <c r="K99">
        <f t="shared" si="40"/>
        <v>0.18497109826589594</v>
      </c>
      <c r="M99">
        <f t="shared" si="41"/>
        <v>0.1937513719177581</v>
      </c>
    </row>
    <row r="100" spans="1:14" x14ac:dyDescent="0.15">
      <c r="A100" s="4"/>
    </row>
    <row r="101" spans="1:14" x14ac:dyDescent="0.15">
      <c r="A101" t="s">
        <v>134</v>
      </c>
      <c r="B101">
        <v>1</v>
      </c>
      <c r="C101">
        <v>251</v>
      </c>
      <c r="D101">
        <v>42</v>
      </c>
      <c r="E101">
        <v>243</v>
      </c>
      <c r="F101">
        <v>42</v>
      </c>
      <c r="G101">
        <v>245</v>
      </c>
      <c r="J101">
        <f t="shared" ref="J101:J106" si="42">2*D101/(C101+E101)</f>
        <v>0.17004048582995951</v>
      </c>
      <c r="K101">
        <f t="shared" ref="K101:K106" si="43">2*F101/(E101+G101)</f>
        <v>0.1721311475409836</v>
      </c>
      <c r="M101">
        <f t="shared" ref="M101:M106" si="44">AVERAGE(J101:L101)</f>
        <v>0.17108581668547157</v>
      </c>
      <c r="N101">
        <f>AVERAGE(J101:J106)</f>
        <v>0.18244758909744388</v>
      </c>
    </row>
    <row r="102" spans="1:14" x14ac:dyDescent="0.15">
      <c r="A102" t="s">
        <v>191</v>
      </c>
      <c r="B102">
        <v>2</v>
      </c>
      <c r="C102">
        <v>242</v>
      </c>
      <c r="D102">
        <v>42</v>
      </c>
      <c r="E102">
        <v>240</v>
      </c>
      <c r="F102">
        <v>42</v>
      </c>
      <c r="G102">
        <v>240</v>
      </c>
      <c r="J102">
        <f t="shared" si="42"/>
        <v>0.17427385892116182</v>
      </c>
      <c r="K102">
        <f t="shared" si="43"/>
        <v>0.17499999999999999</v>
      </c>
      <c r="M102">
        <f t="shared" si="44"/>
        <v>0.1746369294605809</v>
      </c>
    </row>
    <row r="103" spans="1:14" x14ac:dyDescent="0.15">
      <c r="B103">
        <v>3</v>
      </c>
      <c r="C103">
        <v>237</v>
      </c>
      <c r="D103">
        <v>38</v>
      </c>
      <c r="E103">
        <v>246</v>
      </c>
      <c r="F103">
        <v>38</v>
      </c>
      <c r="G103">
        <v>248</v>
      </c>
      <c r="J103">
        <f t="shared" si="42"/>
        <v>0.15734989648033126</v>
      </c>
      <c r="K103">
        <f t="shared" si="43"/>
        <v>0.15384615384615385</v>
      </c>
      <c r="M103">
        <f t="shared" si="44"/>
        <v>0.15559802516324256</v>
      </c>
    </row>
    <row r="104" spans="1:14" x14ac:dyDescent="0.15">
      <c r="B104">
        <v>4</v>
      </c>
      <c r="C104">
        <v>172</v>
      </c>
      <c r="D104">
        <v>29</v>
      </c>
      <c r="E104">
        <v>176</v>
      </c>
      <c r="F104">
        <v>29</v>
      </c>
      <c r="G104">
        <v>184</v>
      </c>
      <c r="J104">
        <f t="shared" si="42"/>
        <v>0.16666666666666666</v>
      </c>
      <c r="K104">
        <f t="shared" si="43"/>
        <v>0.16111111111111112</v>
      </c>
      <c r="M104">
        <f t="shared" si="44"/>
        <v>0.16388888888888889</v>
      </c>
    </row>
    <row r="105" spans="1:14" x14ac:dyDescent="0.15">
      <c r="B105">
        <v>5</v>
      </c>
      <c r="C105">
        <v>218</v>
      </c>
      <c r="D105">
        <v>52</v>
      </c>
      <c r="E105">
        <v>220</v>
      </c>
      <c r="F105">
        <v>51</v>
      </c>
      <c r="G105">
        <v>224</v>
      </c>
      <c r="J105">
        <f t="shared" si="42"/>
        <v>0.23744292237442921</v>
      </c>
      <c r="K105">
        <f t="shared" si="43"/>
        <v>0.22972972972972974</v>
      </c>
      <c r="M105">
        <f t="shared" si="44"/>
        <v>0.23358632605207946</v>
      </c>
    </row>
    <row r="106" spans="1:14" x14ac:dyDescent="0.15">
      <c r="B106">
        <v>6</v>
      </c>
      <c r="C106">
        <v>238</v>
      </c>
      <c r="D106">
        <v>46</v>
      </c>
      <c r="E106">
        <v>249</v>
      </c>
      <c r="F106">
        <v>45</v>
      </c>
      <c r="G106">
        <v>241</v>
      </c>
      <c r="J106">
        <f t="shared" si="42"/>
        <v>0.18891170431211499</v>
      </c>
      <c r="K106">
        <f t="shared" si="43"/>
        <v>0.18367346938775511</v>
      </c>
      <c r="M106">
        <f t="shared" si="44"/>
        <v>0.18629258684993505</v>
      </c>
    </row>
    <row r="107" spans="1:14" x14ac:dyDescent="0.15">
      <c r="A107" s="4"/>
    </row>
    <row r="108" spans="1:14" x14ac:dyDescent="0.15">
      <c r="A108" t="s">
        <v>135</v>
      </c>
      <c r="B108">
        <v>1</v>
      </c>
      <c r="C108">
        <v>123</v>
      </c>
      <c r="D108">
        <v>31</v>
      </c>
      <c r="E108">
        <v>130</v>
      </c>
      <c r="F108">
        <v>31</v>
      </c>
      <c r="G108">
        <v>148</v>
      </c>
      <c r="J108">
        <f t="shared" ref="J108:J113" si="45">2*D108/(C108+E108)</f>
        <v>0.24505928853754941</v>
      </c>
      <c r="K108">
        <f t="shared" ref="K108:K113" si="46">2*F108/(E108+G108)</f>
        <v>0.22302158273381295</v>
      </c>
      <c r="M108">
        <f t="shared" ref="M108:M113" si="47">AVERAGE(J108:L108)</f>
        <v>0.23404043563568117</v>
      </c>
      <c r="N108">
        <f>AVERAGE(J108:J113)</f>
        <v>0.18520788678188385</v>
      </c>
    </row>
    <row r="109" spans="1:14" x14ac:dyDescent="0.15">
      <c r="A109" t="s">
        <v>192</v>
      </c>
      <c r="B109">
        <v>2</v>
      </c>
      <c r="C109">
        <v>265</v>
      </c>
      <c r="D109">
        <v>52</v>
      </c>
      <c r="E109">
        <v>261</v>
      </c>
      <c r="F109">
        <v>52</v>
      </c>
      <c r="G109">
        <v>260</v>
      </c>
      <c r="J109">
        <f t="shared" si="45"/>
        <v>0.19771863117870722</v>
      </c>
      <c r="K109">
        <f t="shared" si="46"/>
        <v>0.19961612284069097</v>
      </c>
      <c r="M109">
        <f t="shared" si="47"/>
        <v>0.19866737700969911</v>
      </c>
    </row>
    <row r="110" spans="1:14" x14ac:dyDescent="0.15">
      <c r="B110">
        <v>3</v>
      </c>
      <c r="C110">
        <v>258</v>
      </c>
      <c r="D110">
        <v>48</v>
      </c>
      <c r="E110">
        <v>259</v>
      </c>
      <c r="F110">
        <v>48</v>
      </c>
      <c r="G110">
        <v>260</v>
      </c>
      <c r="J110">
        <f t="shared" si="45"/>
        <v>0.18568665377176016</v>
      </c>
      <c r="K110">
        <f t="shared" si="46"/>
        <v>0.18497109826589594</v>
      </c>
      <c r="M110">
        <f t="shared" si="47"/>
        <v>0.18532887601882805</v>
      </c>
    </row>
    <row r="111" spans="1:14" x14ac:dyDescent="0.15">
      <c r="B111">
        <v>4</v>
      </c>
      <c r="C111">
        <v>266</v>
      </c>
      <c r="D111">
        <v>39</v>
      </c>
      <c r="E111">
        <v>263</v>
      </c>
      <c r="F111">
        <v>38</v>
      </c>
      <c r="G111">
        <v>260</v>
      </c>
      <c r="J111">
        <f t="shared" si="45"/>
        <v>0.14744801512287334</v>
      </c>
      <c r="K111">
        <f t="shared" si="46"/>
        <v>0.14531548757170173</v>
      </c>
      <c r="M111">
        <f t="shared" si="47"/>
        <v>0.14638175134728754</v>
      </c>
    </row>
    <row r="112" spans="1:14" x14ac:dyDescent="0.15">
      <c r="B112">
        <v>5</v>
      </c>
      <c r="C112">
        <v>264</v>
      </c>
      <c r="D112">
        <v>47</v>
      </c>
      <c r="E112">
        <v>260</v>
      </c>
      <c r="F112">
        <v>47</v>
      </c>
      <c r="G112">
        <v>259</v>
      </c>
      <c r="J112">
        <f t="shared" si="45"/>
        <v>0.17938931297709923</v>
      </c>
      <c r="K112">
        <f t="shared" si="46"/>
        <v>0.1811175337186898</v>
      </c>
      <c r="M112">
        <f t="shared" si="47"/>
        <v>0.18025342334789451</v>
      </c>
    </row>
    <row r="113" spans="2:13" x14ac:dyDescent="0.15">
      <c r="B113">
        <v>6</v>
      </c>
      <c r="C113">
        <v>257</v>
      </c>
      <c r="D113">
        <v>40</v>
      </c>
      <c r="E113">
        <v>256</v>
      </c>
      <c r="F113">
        <v>40</v>
      </c>
      <c r="G113">
        <v>256</v>
      </c>
      <c r="J113">
        <f t="shared" si="45"/>
        <v>0.15594541910331383</v>
      </c>
      <c r="K113">
        <f t="shared" si="46"/>
        <v>0.15625</v>
      </c>
      <c r="M113">
        <f t="shared" si="47"/>
        <v>0.15609770955165692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opLeftCell="A202" workbookViewId="0">
      <selection activeCell="N124" sqref="N124"/>
    </sheetView>
  </sheetViews>
  <sheetFormatPr defaultRowHeight="13.5" x14ac:dyDescent="0.15"/>
  <sheetData>
    <row r="1" spans="1:13" x14ac:dyDescent="0.15">
      <c r="A1" s="2">
        <v>38488.486111111109</v>
      </c>
    </row>
    <row r="2" spans="1:13" x14ac:dyDescent="0.15">
      <c r="A2" t="s">
        <v>0</v>
      </c>
    </row>
    <row r="3" spans="1:13" x14ac:dyDescent="0.15">
      <c r="A3" t="s">
        <v>1</v>
      </c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4</v>
      </c>
      <c r="H3" t="s">
        <v>5</v>
      </c>
      <c r="I3" t="s">
        <v>6</v>
      </c>
      <c r="J3" t="s">
        <v>7</v>
      </c>
      <c r="K3" s="3">
        <v>38575</v>
      </c>
      <c r="L3" t="s">
        <v>8</v>
      </c>
      <c r="M3" t="s">
        <v>9</v>
      </c>
    </row>
    <row r="4" spans="1:13" x14ac:dyDescent="0.15">
      <c r="A4" t="s">
        <v>10</v>
      </c>
      <c r="B4">
        <v>3.9</v>
      </c>
      <c r="C4">
        <v>0.6</v>
      </c>
      <c r="D4">
        <v>3.9</v>
      </c>
      <c r="E4">
        <v>0.6</v>
      </c>
      <c r="F4">
        <v>3.9</v>
      </c>
      <c r="G4">
        <v>15.4</v>
      </c>
      <c r="H4">
        <v>15.4</v>
      </c>
      <c r="I4">
        <v>15.4</v>
      </c>
      <c r="J4">
        <v>13.5</v>
      </c>
    </row>
    <row r="5" spans="1:13" x14ac:dyDescent="0.15">
      <c r="A5" t="s">
        <v>11</v>
      </c>
      <c r="B5">
        <v>3.89</v>
      </c>
      <c r="C5">
        <v>0.12</v>
      </c>
      <c r="D5">
        <v>3.88</v>
      </c>
      <c r="E5">
        <v>0.12</v>
      </c>
      <c r="F5">
        <v>3.89</v>
      </c>
      <c r="G5">
        <v>3.1</v>
      </c>
      <c r="H5">
        <v>3.1</v>
      </c>
      <c r="I5">
        <v>3.1</v>
      </c>
      <c r="J5">
        <v>2.7</v>
      </c>
    </row>
    <row r="6" spans="1:13" x14ac:dyDescent="0.15">
      <c r="A6" t="s">
        <v>11</v>
      </c>
      <c r="B6">
        <v>3.86</v>
      </c>
      <c r="C6">
        <v>0.1</v>
      </c>
      <c r="D6">
        <v>3.89</v>
      </c>
      <c r="E6">
        <v>0.11</v>
      </c>
      <c r="F6">
        <v>3.89</v>
      </c>
      <c r="G6">
        <v>2.6</v>
      </c>
      <c r="H6">
        <v>2.8</v>
      </c>
      <c r="I6">
        <v>2.7</v>
      </c>
      <c r="J6">
        <v>2.4</v>
      </c>
    </row>
    <row r="7" spans="1:13" x14ac:dyDescent="0.15">
      <c r="A7" t="s">
        <v>11</v>
      </c>
      <c r="B7">
        <v>3.84</v>
      </c>
      <c r="C7">
        <v>0.12</v>
      </c>
      <c r="D7">
        <v>3.34</v>
      </c>
      <c r="E7">
        <v>0.11</v>
      </c>
      <c r="F7">
        <v>3.35</v>
      </c>
      <c r="G7">
        <v>3.3</v>
      </c>
      <c r="H7">
        <v>3.3</v>
      </c>
      <c r="I7">
        <v>3.3</v>
      </c>
      <c r="J7">
        <v>2.9</v>
      </c>
    </row>
    <row r="8" spans="1:13" x14ac:dyDescent="0.15">
      <c r="A8" t="s">
        <v>11</v>
      </c>
      <c r="B8">
        <v>3.81</v>
      </c>
      <c r="C8">
        <v>0.13</v>
      </c>
      <c r="D8">
        <v>3.92</v>
      </c>
      <c r="E8">
        <v>0.12</v>
      </c>
      <c r="F8">
        <v>3.93</v>
      </c>
      <c r="G8">
        <v>3.4</v>
      </c>
      <c r="H8">
        <v>3.1</v>
      </c>
      <c r="I8">
        <v>3.2</v>
      </c>
      <c r="J8">
        <v>2.8</v>
      </c>
    </row>
    <row r="9" spans="1:13" x14ac:dyDescent="0.15">
      <c r="A9" t="s">
        <v>12</v>
      </c>
      <c r="B9">
        <v>3.9</v>
      </c>
      <c r="C9">
        <v>0.38</v>
      </c>
      <c r="D9">
        <v>3.99</v>
      </c>
      <c r="E9">
        <v>0.37</v>
      </c>
      <c r="F9">
        <v>3.94</v>
      </c>
      <c r="G9">
        <v>9.6</v>
      </c>
      <c r="H9">
        <v>9.3000000000000007</v>
      </c>
      <c r="I9">
        <v>9.5</v>
      </c>
      <c r="J9">
        <v>8.3000000000000007</v>
      </c>
    </row>
    <row r="10" spans="1:13" x14ac:dyDescent="0.15">
      <c r="A10" t="s">
        <v>12</v>
      </c>
      <c r="B10">
        <v>3.95</v>
      </c>
      <c r="C10">
        <v>0.24</v>
      </c>
      <c r="D10">
        <v>3.95</v>
      </c>
      <c r="E10">
        <v>0.23</v>
      </c>
      <c r="F10">
        <v>3.98</v>
      </c>
      <c r="G10">
        <v>6.1</v>
      </c>
      <c r="H10">
        <v>5.8</v>
      </c>
      <c r="I10">
        <v>5.9</v>
      </c>
      <c r="J10">
        <v>5.2</v>
      </c>
    </row>
    <row r="11" spans="1:13" x14ac:dyDescent="0.15">
      <c r="A11" t="s">
        <v>12</v>
      </c>
      <c r="B11">
        <v>4.03</v>
      </c>
      <c r="C11">
        <v>0.37</v>
      </c>
      <c r="D11">
        <v>3.96</v>
      </c>
      <c r="E11">
        <v>0.37</v>
      </c>
      <c r="F11">
        <v>3.94</v>
      </c>
      <c r="G11">
        <v>9.3000000000000007</v>
      </c>
      <c r="H11">
        <v>9.4</v>
      </c>
      <c r="I11">
        <v>9.3000000000000007</v>
      </c>
      <c r="J11">
        <v>8.1999999999999993</v>
      </c>
    </row>
    <row r="12" spans="1:13" x14ac:dyDescent="0.15">
      <c r="A12" t="s">
        <v>13</v>
      </c>
      <c r="B12">
        <v>3.97</v>
      </c>
      <c r="C12">
        <v>0.12</v>
      </c>
      <c r="D12">
        <v>3.92</v>
      </c>
      <c r="E12">
        <v>0.13</v>
      </c>
      <c r="F12">
        <v>3.9</v>
      </c>
      <c r="G12">
        <v>3</v>
      </c>
      <c r="H12">
        <v>3.3</v>
      </c>
      <c r="I12">
        <v>3.2</v>
      </c>
      <c r="J12">
        <v>2.8</v>
      </c>
    </row>
    <row r="13" spans="1:13" x14ac:dyDescent="0.15">
      <c r="A13" t="s">
        <v>14</v>
      </c>
      <c r="B13">
        <v>3.65</v>
      </c>
      <c r="C13">
        <v>0.17</v>
      </c>
      <c r="D13">
        <v>3.63</v>
      </c>
      <c r="E13">
        <v>0.17</v>
      </c>
      <c r="F13">
        <v>3.78</v>
      </c>
      <c r="G13">
        <v>4.7</v>
      </c>
      <c r="H13">
        <v>4.5999999999999996</v>
      </c>
      <c r="I13">
        <v>4.5999999999999996</v>
      </c>
      <c r="J13">
        <v>4.0999999999999996</v>
      </c>
    </row>
    <row r="14" spans="1:13" x14ac:dyDescent="0.15">
      <c r="A14" t="s">
        <v>14</v>
      </c>
      <c r="B14">
        <v>3.34</v>
      </c>
      <c r="C14">
        <v>0.38</v>
      </c>
      <c r="D14">
        <v>3.23</v>
      </c>
      <c r="E14">
        <v>0.39</v>
      </c>
      <c r="F14">
        <v>3.34</v>
      </c>
      <c r="G14">
        <v>11.6</v>
      </c>
      <c r="H14">
        <v>11.9</v>
      </c>
      <c r="I14">
        <v>11.7</v>
      </c>
      <c r="J14">
        <v>10.3</v>
      </c>
    </row>
    <row r="15" spans="1:13" x14ac:dyDescent="0.15">
      <c r="A15" t="s">
        <v>15</v>
      </c>
      <c r="B15">
        <v>4.01</v>
      </c>
      <c r="C15">
        <v>0.11</v>
      </c>
      <c r="D15">
        <v>4.0199999999999996</v>
      </c>
      <c r="E15">
        <v>0.12</v>
      </c>
      <c r="F15">
        <v>4.08</v>
      </c>
      <c r="G15">
        <v>2.7</v>
      </c>
      <c r="H15">
        <v>3</v>
      </c>
      <c r="I15">
        <v>2.9</v>
      </c>
      <c r="J15">
        <v>2.5</v>
      </c>
    </row>
    <row r="16" spans="1:13" x14ac:dyDescent="0.15">
      <c r="A16" t="s">
        <v>15</v>
      </c>
      <c r="B16">
        <v>4.1100000000000003</v>
      </c>
      <c r="C16">
        <v>0.11</v>
      </c>
      <c r="D16">
        <v>4.16</v>
      </c>
      <c r="E16">
        <v>0.1</v>
      </c>
      <c r="F16">
        <v>4.1399999999999997</v>
      </c>
      <c r="G16">
        <v>2.7</v>
      </c>
      <c r="H16">
        <v>2.4</v>
      </c>
      <c r="I16">
        <v>2.5</v>
      </c>
      <c r="J16">
        <v>2.2000000000000002</v>
      </c>
    </row>
    <row r="17" spans="1:13" x14ac:dyDescent="0.15">
      <c r="A17" t="s">
        <v>16</v>
      </c>
      <c r="B17">
        <v>4.04</v>
      </c>
      <c r="C17">
        <v>0.1</v>
      </c>
      <c r="D17">
        <v>4.09</v>
      </c>
      <c r="E17">
        <v>0.1</v>
      </c>
      <c r="F17">
        <v>4.12</v>
      </c>
      <c r="G17">
        <v>2.5</v>
      </c>
      <c r="H17">
        <v>2.4</v>
      </c>
      <c r="I17">
        <v>2.4</v>
      </c>
      <c r="J17">
        <v>2.1</v>
      </c>
    </row>
    <row r="18" spans="1:13" x14ac:dyDescent="0.15">
      <c r="A18" t="s">
        <v>17</v>
      </c>
      <c r="B18">
        <v>4.01</v>
      </c>
      <c r="C18">
        <v>0.18</v>
      </c>
      <c r="D18">
        <v>3.98</v>
      </c>
      <c r="E18">
        <v>0.18</v>
      </c>
      <c r="F18">
        <v>4.01</v>
      </c>
      <c r="G18">
        <v>4.5</v>
      </c>
      <c r="H18">
        <v>4.5</v>
      </c>
      <c r="I18">
        <v>4.5</v>
      </c>
      <c r="J18">
        <v>4</v>
      </c>
    </row>
    <row r="19" spans="1:13" x14ac:dyDescent="0.15">
      <c r="A19" t="s">
        <v>17</v>
      </c>
      <c r="B19">
        <v>3.85</v>
      </c>
      <c r="C19">
        <v>0.15</v>
      </c>
      <c r="D19">
        <v>3.85</v>
      </c>
      <c r="E19">
        <v>0.14000000000000001</v>
      </c>
      <c r="F19">
        <v>3.85</v>
      </c>
      <c r="G19">
        <v>3.9</v>
      </c>
      <c r="H19">
        <v>3.6</v>
      </c>
      <c r="I19">
        <v>3.8</v>
      </c>
      <c r="J19">
        <v>3.3</v>
      </c>
    </row>
    <row r="20" spans="1:13" x14ac:dyDescent="0.15">
      <c r="A20" t="s">
        <v>18</v>
      </c>
      <c r="B20">
        <v>2.42</v>
      </c>
      <c r="C20">
        <v>0.06</v>
      </c>
      <c r="D20">
        <v>2.7</v>
      </c>
      <c r="E20">
        <v>7.0000000000000007E-2</v>
      </c>
      <c r="F20">
        <v>3.05</v>
      </c>
      <c r="G20">
        <v>2.2999999999999998</v>
      </c>
      <c r="H20">
        <v>2.4</v>
      </c>
      <c r="I20">
        <v>2.4</v>
      </c>
      <c r="J20">
        <v>2.1</v>
      </c>
      <c r="K20">
        <v>8.6999999999999993</v>
      </c>
      <c r="L20">
        <v>6.6</v>
      </c>
      <c r="M20">
        <v>0.75836922500000004</v>
      </c>
    </row>
    <row r="21" spans="1:13" x14ac:dyDescent="0.15">
      <c r="A21" t="s">
        <v>19</v>
      </c>
      <c r="B21">
        <v>3.4</v>
      </c>
      <c r="C21">
        <v>0.14000000000000001</v>
      </c>
      <c r="D21">
        <v>3.57</v>
      </c>
      <c r="E21">
        <v>0.13</v>
      </c>
      <c r="F21">
        <v>3.68</v>
      </c>
      <c r="G21">
        <v>4</v>
      </c>
      <c r="H21">
        <v>3.6</v>
      </c>
      <c r="I21">
        <v>3.8</v>
      </c>
      <c r="J21">
        <v>3.3</v>
      </c>
      <c r="K21">
        <v>7.9</v>
      </c>
      <c r="L21">
        <v>4.5999999999999996</v>
      </c>
      <c r="M21">
        <v>0.577357067</v>
      </c>
    </row>
    <row r="22" spans="1:13" x14ac:dyDescent="0.15">
      <c r="A22" t="s">
        <v>20</v>
      </c>
      <c r="B22">
        <v>3.04</v>
      </c>
      <c r="C22">
        <v>0.03</v>
      </c>
      <c r="D22">
        <v>3.17</v>
      </c>
      <c r="E22">
        <v>0.02</v>
      </c>
      <c r="F22">
        <v>3.11</v>
      </c>
      <c r="G22">
        <v>1</v>
      </c>
      <c r="H22">
        <v>0.6</v>
      </c>
      <c r="I22">
        <v>0.8</v>
      </c>
      <c r="J22">
        <v>0.7</v>
      </c>
      <c r="K22">
        <v>7.2</v>
      </c>
      <c r="L22">
        <v>6.5</v>
      </c>
      <c r="M22">
        <v>0.90230959700000002</v>
      </c>
    </row>
    <row r="23" spans="1:13" x14ac:dyDescent="0.15">
      <c r="A23" t="s">
        <v>21</v>
      </c>
      <c r="B23">
        <v>3.34</v>
      </c>
      <c r="C23">
        <v>0.1</v>
      </c>
      <c r="D23">
        <v>3.57</v>
      </c>
      <c r="E23">
        <v>0.12</v>
      </c>
      <c r="F23">
        <v>3.56</v>
      </c>
      <c r="G23">
        <v>2.9</v>
      </c>
      <c r="H23">
        <v>3.4</v>
      </c>
      <c r="I23">
        <v>3.1</v>
      </c>
      <c r="J23">
        <v>2.7</v>
      </c>
      <c r="K23">
        <v>8.9</v>
      </c>
      <c r="L23">
        <v>6.1</v>
      </c>
      <c r="M23">
        <v>0.69106812900000003</v>
      </c>
    </row>
    <row r="24" spans="1:13" x14ac:dyDescent="0.15">
      <c r="A24" t="s">
        <v>22</v>
      </c>
      <c r="B24">
        <v>4.01</v>
      </c>
      <c r="C24">
        <v>0.16</v>
      </c>
      <c r="D24">
        <v>4.13</v>
      </c>
      <c r="E24">
        <v>0.15</v>
      </c>
      <c r="F24">
        <v>4.0599999999999996</v>
      </c>
      <c r="G24">
        <v>3.9</v>
      </c>
      <c r="H24">
        <v>3.7</v>
      </c>
      <c r="I24">
        <v>3.8</v>
      </c>
      <c r="J24">
        <v>3.3</v>
      </c>
      <c r="K24">
        <v>9.4</v>
      </c>
      <c r="L24">
        <v>6</v>
      </c>
      <c r="M24">
        <v>0.64470086699999996</v>
      </c>
    </row>
    <row r="25" spans="1:13" x14ac:dyDescent="0.15">
      <c r="A25" t="s">
        <v>23</v>
      </c>
      <c r="K25">
        <v>7.6</v>
      </c>
      <c r="L25">
        <v>7.6</v>
      </c>
      <c r="M25">
        <v>1</v>
      </c>
    </row>
    <row r="26" spans="1:13" x14ac:dyDescent="0.15">
      <c r="A26" t="s">
        <v>24</v>
      </c>
      <c r="B26">
        <v>2.77</v>
      </c>
      <c r="C26">
        <v>0.22</v>
      </c>
      <c r="D26">
        <v>2.89</v>
      </c>
      <c r="E26">
        <v>0.21</v>
      </c>
      <c r="F26">
        <v>2.93</v>
      </c>
      <c r="G26">
        <v>7.8</v>
      </c>
      <c r="H26">
        <v>7.2</v>
      </c>
      <c r="I26">
        <v>7.5</v>
      </c>
      <c r="J26">
        <v>6.6</v>
      </c>
      <c r="K26">
        <v>13.4</v>
      </c>
      <c r="L26">
        <v>6.8</v>
      </c>
      <c r="M26">
        <v>0.509793991</v>
      </c>
    </row>
    <row r="27" spans="1:13" x14ac:dyDescent="0.15">
      <c r="A27" t="s">
        <v>25</v>
      </c>
      <c r="B27">
        <v>4.3600000000000003</v>
      </c>
      <c r="C27">
        <v>0.12</v>
      </c>
      <c r="D27">
        <v>4.3600000000000003</v>
      </c>
      <c r="E27">
        <v>0.12</v>
      </c>
      <c r="F27">
        <v>4.34</v>
      </c>
      <c r="G27">
        <v>2.8</v>
      </c>
      <c r="H27">
        <v>2.8</v>
      </c>
      <c r="I27">
        <v>2.8</v>
      </c>
      <c r="J27">
        <v>2.4</v>
      </c>
      <c r="K27">
        <v>7.6</v>
      </c>
      <c r="L27">
        <v>5.0999999999999996</v>
      </c>
      <c r="M27">
        <v>0.68030710900000002</v>
      </c>
    </row>
    <row r="28" spans="1:13" x14ac:dyDescent="0.15">
      <c r="A28" t="s">
        <v>26</v>
      </c>
      <c r="B28">
        <v>2.12</v>
      </c>
      <c r="C28">
        <v>0.06</v>
      </c>
      <c r="D28">
        <v>1.92</v>
      </c>
      <c r="E28">
        <v>0.11</v>
      </c>
      <c r="F28">
        <v>2.31</v>
      </c>
      <c r="G28">
        <v>3</v>
      </c>
      <c r="H28">
        <v>5.2</v>
      </c>
      <c r="I28">
        <v>4.0999999999999996</v>
      </c>
      <c r="J28">
        <v>3.6</v>
      </c>
      <c r="K28">
        <v>11.3</v>
      </c>
      <c r="L28">
        <v>7.7</v>
      </c>
      <c r="M28">
        <v>0.68150754700000005</v>
      </c>
    </row>
    <row r="29" spans="1:13" x14ac:dyDescent="0.15">
      <c r="A29" t="s">
        <v>27</v>
      </c>
      <c r="B29">
        <v>0.97</v>
      </c>
      <c r="C29">
        <v>0.02</v>
      </c>
      <c r="D29">
        <v>1.08</v>
      </c>
      <c r="E29">
        <v>0.01</v>
      </c>
      <c r="F29">
        <v>1.22</v>
      </c>
      <c r="G29">
        <v>2</v>
      </c>
      <c r="H29">
        <v>0.9</v>
      </c>
      <c r="I29">
        <v>1.4</v>
      </c>
      <c r="J29">
        <v>1.2</v>
      </c>
      <c r="K29">
        <v>6.1</v>
      </c>
      <c r="L29">
        <v>4.9000000000000004</v>
      </c>
      <c r="M29">
        <v>0.79725780099999999</v>
      </c>
    </row>
    <row r="30" spans="1:13" x14ac:dyDescent="0.15">
      <c r="A30" t="s">
        <v>28</v>
      </c>
      <c r="B30">
        <v>3.02</v>
      </c>
      <c r="C30">
        <v>0.05</v>
      </c>
      <c r="D30">
        <v>2.88</v>
      </c>
      <c r="E30">
        <v>0.03</v>
      </c>
      <c r="F30">
        <v>2.5299999999999998</v>
      </c>
      <c r="G30">
        <v>1.7</v>
      </c>
      <c r="H30">
        <v>1.1000000000000001</v>
      </c>
      <c r="I30">
        <v>1.4</v>
      </c>
      <c r="J30">
        <v>1.2</v>
      </c>
      <c r="K30">
        <v>6.1</v>
      </c>
      <c r="L30">
        <v>4.9000000000000004</v>
      </c>
      <c r="M30">
        <v>0.79953623500000004</v>
      </c>
    </row>
    <row r="31" spans="1:13" x14ac:dyDescent="0.15">
      <c r="A31" t="s">
        <v>29</v>
      </c>
      <c r="B31">
        <v>2.64</v>
      </c>
      <c r="C31">
        <v>0.06</v>
      </c>
      <c r="D31">
        <v>2.71</v>
      </c>
      <c r="E31">
        <v>0.06</v>
      </c>
      <c r="F31">
        <v>2.93</v>
      </c>
      <c r="G31">
        <v>2.2000000000000002</v>
      </c>
      <c r="H31">
        <v>2.1</v>
      </c>
      <c r="I31">
        <v>2.2000000000000002</v>
      </c>
      <c r="J31">
        <v>1.9</v>
      </c>
      <c r="K31">
        <v>7.4</v>
      </c>
      <c r="L31">
        <v>5.5</v>
      </c>
      <c r="M31">
        <v>0.74093193499999999</v>
      </c>
    </row>
    <row r="32" spans="1:13" x14ac:dyDescent="0.15">
      <c r="A32" t="s">
        <v>30</v>
      </c>
      <c r="B32">
        <v>2.2000000000000002</v>
      </c>
      <c r="C32">
        <v>0.13</v>
      </c>
      <c r="D32">
        <v>1.87</v>
      </c>
      <c r="E32">
        <v>0.1</v>
      </c>
      <c r="F32">
        <v>2.09</v>
      </c>
      <c r="G32">
        <v>6.4</v>
      </c>
      <c r="H32">
        <v>5.0999999999999996</v>
      </c>
      <c r="I32">
        <v>5.7</v>
      </c>
      <c r="J32">
        <v>5</v>
      </c>
      <c r="K32">
        <v>15</v>
      </c>
      <c r="L32">
        <v>10</v>
      </c>
      <c r="M32">
        <v>0.66597421099999998</v>
      </c>
    </row>
    <row r="33" spans="1:13" x14ac:dyDescent="0.15">
      <c r="A33" t="s">
        <v>31</v>
      </c>
      <c r="B33">
        <v>4.1500000000000004</v>
      </c>
      <c r="C33">
        <v>0.45</v>
      </c>
      <c r="D33">
        <v>4.3499999999999996</v>
      </c>
      <c r="E33">
        <v>0.45</v>
      </c>
      <c r="F33">
        <v>4.3499999999999996</v>
      </c>
      <c r="G33">
        <v>10.6</v>
      </c>
      <c r="H33">
        <v>10.3</v>
      </c>
      <c r="I33">
        <v>10.5</v>
      </c>
      <c r="J33">
        <v>9.1999999999999993</v>
      </c>
      <c r="K33">
        <v>16.100000000000001</v>
      </c>
      <c r="L33">
        <v>6.9</v>
      </c>
      <c r="M33">
        <v>0.42903807999999999</v>
      </c>
    </row>
    <row r="34" spans="1:13" x14ac:dyDescent="0.15">
      <c r="A34" t="s">
        <v>32</v>
      </c>
      <c r="B34">
        <v>4.12</v>
      </c>
      <c r="C34">
        <v>0.36</v>
      </c>
      <c r="D34">
        <v>4.12</v>
      </c>
      <c r="E34">
        <v>0.36</v>
      </c>
      <c r="F34">
        <v>3.96</v>
      </c>
      <c r="G34">
        <v>8.6999999999999993</v>
      </c>
      <c r="H34">
        <v>8.9</v>
      </c>
      <c r="I34">
        <v>8.8000000000000007</v>
      </c>
      <c r="J34">
        <v>7.7</v>
      </c>
      <c r="K34">
        <v>13.9</v>
      </c>
      <c r="L34">
        <v>6.1</v>
      </c>
      <c r="M34">
        <v>0.44131742099999999</v>
      </c>
    </row>
    <row r="35" spans="1:13" x14ac:dyDescent="0.15">
      <c r="A35" t="s">
        <v>33</v>
      </c>
      <c r="B35">
        <v>4.33</v>
      </c>
      <c r="C35">
        <v>0.36</v>
      </c>
      <c r="D35">
        <v>4.2300000000000004</v>
      </c>
      <c r="E35">
        <v>0.36</v>
      </c>
      <c r="F35">
        <v>4.38</v>
      </c>
      <c r="G35">
        <v>8.4</v>
      </c>
      <c r="H35">
        <v>8.4</v>
      </c>
      <c r="I35">
        <v>8.4</v>
      </c>
      <c r="J35">
        <v>7.4</v>
      </c>
      <c r="K35">
        <v>13.8</v>
      </c>
      <c r="L35">
        <v>6.4</v>
      </c>
      <c r="M35">
        <v>0.46566043800000001</v>
      </c>
    </row>
    <row r="36" spans="1:13" x14ac:dyDescent="0.15">
      <c r="A36" t="s">
        <v>34</v>
      </c>
      <c r="B36">
        <v>4.03</v>
      </c>
      <c r="C36">
        <v>0.26</v>
      </c>
      <c r="D36">
        <v>4.18</v>
      </c>
      <c r="E36">
        <v>0.26</v>
      </c>
      <c r="F36">
        <v>4.38</v>
      </c>
      <c r="G36">
        <v>6.3</v>
      </c>
      <c r="H36">
        <v>6.1</v>
      </c>
      <c r="I36">
        <v>6.2</v>
      </c>
      <c r="J36">
        <v>5.4</v>
      </c>
      <c r="K36">
        <v>11.2</v>
      </c>
      <c r="L36">
        <v>5.8</v>
      </c>
      <c r="M36">
        <v>0.51499519900000001</v>
      </c>
    </row>
    <row r="37" spans="1:13" x14ac:dyDescent="0.15">
      <c r="A37" t="s">
        <v>35</v>
      </c>
      <c r="B37">
        <v>4.32</v>
      </c>
      <c r="C37">
        <v>0.26</v>
      </c>
      <c r="D37">
        <v>4.42</v>
      </c>
      <c r="E37">
        <v>0.26</v>
      </c>
      <c r="F37">
        <v>4.42</v>
      </c>
      <c r="G37">
        <v>5.9</v>
      </c>
      <c r="H37">
        <v>5.9</v>
      </c>
      <c r="I37">
        <v>5.9</v>
      </c>
      <c r="J37">
        <v>5.2</v>
      </c>
      <c r="K37">
        <v>11.3</v>
      </c>
      <c r="L37">
        <v>6.1</v>
      </c>
      <c r="M37">
        <v>0.540453666</v>
      </c>
    </row>
    <row r="38" spans="1:13" x14ac:dyDescent="0.15">
      <c r="A38" t="s">
        <v>36</v>
      </c>
      <c r="B38">
        <v>2.29</v>
      </c>
      <c r="C38">
        <v>0.03</v>
      </c>
      <c r="D38">
        <v>2.0099999999999998</v>
      </c>
      <c r="E38">
        <v>0.03</v>
      </c>
      <c r="F38">
        <v>2.11</v>
      </c>
      <c r="G38">
        <v>1.4</v>
      </c>
      <c r="H38">
        <v>1.5</v>
      </c>
      <c r="I38">
        <v>1.4</v>
      </c>
      <c r="J38">
        <v>1.3</v>
      </c>
      <c r="K38">
        <v>12.5</v>
      </c>
      <c r="L38">
        <v>11.3</v>
      </c>
      <c r="M38">
        <v>0.89988854900000004</v>
      </c>
    </row>
    <row r="39" spans="1:13" x14ac:dyDescent="0.15">
      <c r="A39" t="s">
        <v>37</v>
      </c>
      <c r="B39">
        <v>2</v>
      </c>
      <c r="C39">
        <v>0</v>
      </c>
      <c r="D39">
        <v>2.7</v>
      </c>
      <c r="E39">
        <v>0.1</v>
      </c>
      <c r="F39">
        <v>2.2000000000000002</v>
      </c>
      <c r="G39">
        <v>1.7</v>
      </c>
      <c r="H39">
        <v>2.5</v>
      </c>
      <c r="I39">
        <v>2.1</v>
      </c>
      <c r="J39">
        <v>1.8</v>
      </c>
      <c r="K39">
        <v>9.5</v>
      </c>
      <c r="L39">
        <v>7.6</v>
      </c>
      <c r="M39">
        <v>0.80561915299999998</v>
      </c>
    </row>
    <row r="40" spans="1:13" x14ac:dyDescent="0.15">
      <c r="A40" t="s">
        <v>38</v>
      </c>
      <c r="B40">
        <v>4.2</v>
      </c>
      <c r="C40">
        <v>0.15</v>
      </c>
      <c r="D40">
        <v>4.21</v>
      </c>
      <c r="E40">
        <v>0.15</v>
      </c>
      <c r="F40">
        <v>4.18</v>
      </c>
      <c r="G40">
        <v>3.6</v>
      </c>
      <c r="H40">
        <v>3.6</v>
      </c>
      <c r="I40">
        <v>3.6</v>
      </c>
      <c r="J40">
        <v>3.1</v>
      </c>
      <c r="K40">
        <v>6.7</v>
      </c>
      <c r="L40">
        <v>3.6</v>
      </c>
      <c r="M40">
        <v>0.53354653699999999</v>
      </c>
    </row>
    <row r="41" spans="1:13" x14ac:dyDescent="0.15">
      <c r="A41" t="s">
        <v>39</v>
      </c>
      <c r="B41">
        <v>3.4</v>
      </c>
      <c r="C41">
        <v>0.06</v>
      </c>
      <c r="D41">
        <v>3.85</v>
      </c>
      <c r="E41">
        <v>0.06</v>
      </c>
      <c r="F41">
        <v>3.5</v>
      </c>
      <c r="G41">
        <v>1.7</v>
      </c>
      <c r="H41">
        <v>1.6</v>
      </c>
      <c r="I41">
        <v>1.6</v>
      </c>
      <c r="J41">
        <v>1.4</v>
      </c>
      <c r="K41">
        <v>8.6999999999999993</v>
      </c>
      <c r="L41">
        <v>7.3</v>
      </c>
      <c r="M41">
        <v>0.83403010499999997</v>
      </c>
    </row>
    <row r="42" spans="1:13" x14ac:dyDescent="0.15">
      <c r="A42" t="s">
        <v>40</v>
      </c>
      <c r="B42">
        <v>2.2599999999999998</v>
      </c>
      <c r="C42">
        <v>7.0000000000000007E-2</v>
      </c>
      <c r="D42">
        <v>2.21</v>
      </c>
      <c r="E42">
        <v>0.05</v>
      </c>
      <c r="F42">
        <v>2.16</v>
      </c>
      <c r="G42">
        <v>3.1</v>
      </c>
      <c r="H42">
        <v>2.2999999999999998</v>
      </c>
      <c r="I42">
        <v>2.7</v>
      </c>
      <c r="J42">
        <v>2.4</v>
      </c>
      <c r="K42">
        <v>7.3</v>
      </c>
      <c r="L42">
        <v>4.9000000000000004</v>
      </c>
      <c r="M42">
        <v>0.67343330499999998</v>
      </c>
    </row>
    <row r="43" spans="1:13" x14ac:dyDescent="0.15">
      <c r="A43" t="s">
        <v>41</v>
      </c>
      <c r="B43">
        <v>1.72</v>
      </c>
      <c r="C43">
        <v>0.03</v>
      </c>
      <c r="D43">
        <v>1.72</v>
      </c>
      <c r="E43">
        <v>0.03</v>
      </c>
      <c r="F43">
        <v>1.68</v>
      </c>
      <c r="G43">
        <v>1.7</v>
      </c>
      <c r="H43">
        <v>1.8</v>
      </c>
      <c r="I43">
        <v>1.8</v>
      </c>
      <c r="J43">
        <v>1.5</v>
      </c>
      <c r="K43">
        <v>6.6</v>
      </c>
      <c r="L43">
        <v>5.0999999999999996</v>
      </c>
      <c r="M43">
        <v>0.76694181400000005</v>
      </c>
    </row>
    <row r="44" spans="1:13" x14ac:dyDescent="0.15">
      <c r="A44" t="s">
        <v>42</v>
      </c>
      <c r="B44">
        <v>2.82</v>
      </c>
      <c r="C44">
        <v>0.09</v>
      </c>
      <c r="D44">
        <v>2.91</v>
      </c>
      <c r="E44">
        <v>0.09</v>
      </c>
      <c r="F44">
        <v>2.91</v>
      </c>
      <c r="G44">
        <v>3.1</v>
      </c>
      <c r="H44">
        <v>3.1</v>
      </c>
      <c r="I44">
        <v>3.1</v>
      </c>
      <c r="J44">
        <v>2.7</v>
      </c>
      <c r="K44">
        <v>6.9</v>
      </c>
      <c r="L44">
        <v>4.0999999999999996</v>
      </c>
      <c r="M44">
        <v>0.60062543499999999</v>
      </c>
    </row>
    <row r="45" spans="1:13" x14ac:dyDescent="0.15">
      <c r="A45" t="s">
        <v>43</v>
      </c>
      <c r="B45">
        <v>2.99</v>
      </c>
      <c r="C45">
        <v>0.2</v>
      </c>
      <c r="D45">
        <v>3</v>
      </c>
      <c r="E45">
        <v>0.2</v>
      </c>
      <c r="F45">
        <v>2.9</v>
      </c>
      <c r="G45">
        <v>6</v>
      </c>
      <c r="H45">
        <v>5.8</v>
      </c>
      <c r="I45">
        <v>5.9</v>
      </c>
      <c r="J45">
        <v>5.2</v>
      </c>
      <c r="K45">
        <v>9.5</v>
      </c>
      <c r="L45">
        <v>4.3</v>
      </c>
      <c r="M45">
        <v>0.45403720800000003</v>
      </c>
    </row>
    <row r="46" spans="1:13" x14ac:dyDescent="0.15">
      <c r="A46" t="s">
        <v>44</v>
      </c>
      <c r="B46">
        <v>2.61</v>
      </c>
      <c r="C46">
        <v>0.1</v>
      </c>
      <c r="D46">
        <v>2.7</v>
      </c>
      <c r="E46">
        <v>0.1</v>
      </c>
      <c r="F46">
        <v>2.84</v>
      </c>
      <c r="G46">
        <v>3.8</v>
      </c>
      <c r="H46">
        <v>3.6</v>
      </c>
      <c r="I46">
        <v>3.7</v>
      </c>
      <c r="J46">
        <v>3.2</v>
      </c>
      <c r="K46">
        <v>7.3</v>
      </c>
      <c r="L46">
        <v>4.0999999999999996</v>
      </c>
      <c r="M46">
        <v>0.55740672199999997</v>
      </c>
    </row>
    <row r="47" spans="1:13" x14ac:dyDescent="0.15">
      <c r="A47" t="s">
        <v>45</v>
      </c>
      <c r="B47">
        <v>2.4900000000000002</v>
      </c>
      <c r="C47">
        <v>0.15</v>
      </c>
      <c r="D47">
        <v>2.5499999999999998</v>
      </c>
      <c r="E47">
        <v>0.14000000000000001</v>
      </c>
      <c r="F47">
        <v>2.5099999999999998</v>
      </c>
      <c r="G47">
        <v>6</v>
      </c>
      <c r="H47">
        <v>5.5</v>
      </c>
      <c r="I47">
        <v>5.7</v>
      </c>
      <c r="J47">
        <v>5</v>
      </c>
      <c r="K47">
        <v>9.1</v>
      </c>
      <c r="L47">
        <v>4.0999999999999996</v>
      </c>
      <c r="M47">
        <v>0.44868263800000002</v>
      </c>
    </row>
    <row r="48" spans="1:13" x14ac:dyDescent="0.15">
      <c r="A48" t="s">
        <v>46</v>
      </c>
      <c r="B48">
        <v>1.73</v>
      </c>
      <c r="C48">
        <v>0.09</v>
      </c>
      <c r="D48">
        <v>1.65</v>
      </c>
      <c r="E48">
        <v>0.08</v>
      </c>
      <c r="F48">
        <v>1.63</v>
      </c>
      <c r="G48">
        <v>5.3</v>
      </c>
      <c r="H48">
        <v>4.9000000000000004</v>
      </c>
      <c r="I48">
        <v>5.0999999999999996</v>
      </c>
      <c r="J48">
        <v>4.5</v>
      </c>
      <c r="K48">
        <v>6.7</v>
      </c>
      <c r="L48">
        <v>2.2000000000000002</v>
      </c>
      <c r="M48">
        <v>0.33395074000000002</v>
      </c>
    </row>
    <row r="49" spans="1:13" x14ac:dyDescent="0.15">
      <c r="A49" t="s">
        <v>47</v>
      </c>
      <c r="B49">
        <v>2.2000000000000002</v>
      </c>
      <c r="C49">
        <v>0.13</v>
      </c>
      <c r="D49">
        <v>2.15</v>
      </c>
      <c r="E49">
        <v>0.13</v>
      </c>
      <c r="F49">
        <v>2.41</v>
      </c>
      <c r="G49">
        <v>6</v>
      </c>
      <c r="H49">
        <v>5.7</v>
      </c>
      <c r="I49">
        <v>5.8</v>
      </c>
      <c r="J49">
        <v>5.0999999999999996</v>
      </c>
      <c r="K49">
        <v>8.6999999999999993</v>
      </c>
      <c r="L49">
        <v>3.6</v>
      </c>
      <c r="M49">
        <v>0.41394556599999999</v>
      </c>
    </row>
    <row r="50" spans="1:13" x14ac:dyDescent="0.15">
      <c r="A50" t="s">
        <v>48</v>
      </c>
      <c r="B50">
        <v>3.17</v>
      </c>
      <c r="C50">
        <v>0.1</v>
      </c>
      <c r="D50">
        <v>3.28</v>
      </c>
      <c r="E50">
        <v>0.11</v>
      </c>
      <c r="F50">
        <v>3.29</v>
      </c>
      <c r="G50">
        <v>3.1</v>
      </c>
      <c r="H50">
        <v>3.3</v>
      </c>
      <c r="I50">
        <v>3.2</v>
      </c>
      <c r="J50">
        <v>2.8</v>
      </c>
      <c r="K50">
        <v>3.9</v>
      </c>
      <c r="L50">
        <v>1.1000000000000001</v>
      </c>
      <c r="M50">
        <v>0.28163005899999999</v>
      </c>
    </row>
    <row r="51" spans="1:13" x14ac:dyDescent="0.15">
      <c r="A51" t="s">
        <v>49</v>
      </c>
      <c r="B51">
        <v>2.88</v>
      </c>
      <c r="C51">
        <v>0.1</v>
      </c>
      <c r="D51">
        <v>2.92</v>
      </c>
      <c r="E51">
        <v>0.1</v>
      </c>
      <c r="F51">
        <v>3.01</v>
      </c>
      <c r="G51">
        <v>3.4</v>
      </c>
      <c r="H51">
        <v>3.4</v>
      </c>
      <c r="I51">
        <v>3.4</v>
      </c>
      <c r="J51">
        <v>3</v>
      </c>
      <c r="K51">
        <v>7.3</v>
      </c>
      <c r="L51">
        <v>4.3</v>
      </c>
      <c r="M51">
        <v>0.59035831699999997</v>
      </c>
    </row>
    <row r="52" spans="1:13" x14ac:dyDescent="0.15">
      <c r="A52" t="s">
        <v>50</v>
      </c>
      <c r="B52">
        <v>3.07</v>
      </c>
      <c r="C52">
        <v>0.06</v>
      </c>
      <c r="D52">
        <v>3.01</v>
      </c>
      <c r="E52">
        <v>0.06</v>
      </c>
      <c r="F52">
        <v>2.94</v>
      </c>
      <c r="G52">
        <v>2</v>
      </c>
      <c r="H52">
        <v>2</v>
      </c>
      <c r="I52">
        <v>2</v>
      </c>
      <c r="J52">
        <v>1.8</v>
      </c>
      <c r="K52">
        <v>6</v>
      </c>
      <c r="L52">
        <v>4.3</v>
      </c>
      <c r="M52">
        <v>0.708409556</v>
      </c>
    </row>
    <row r="53" spans="1:13" x14ac:dyDescent="0.15">
      <c r="A53" t="s">
        <v>51</v>
      </c>
      <c r="B53">
        <v>3.32</v>
      </c>
      <c r="C53">
        <v>0.18</v>
      </c>
      <c r="D53">
        <v>3.51</v>
      </c>
      <c r="E53">
        <v>0.18</v>
      </c>
      <c r="F53">
        <v>3.3</v>
      </c>
      <c r="G53">
        <v>5.3</v>
      </c>
      <c r="H53">
        <v>5.3</v>
      </c>
      <c r="I53">
        <v>5.3</v>
      </c>
      <c r="J53">
        <v>4.5999999999999996</v>
      </c>
      <c r="K53">
        <v>7.6</v>
      </c>
      <c r="L53">
        <v>3</v>
      </c>
      <c r="M53">
        <v>0.38996667299999999</v>
      </c>
    </row>
    <row r="54" spans="1:13" x14ac:dyDescent="0.15">
      <c r="A54" t="s">
        <v>52</v>
      </c>
      <c r="B54">
        <v>2.83</v>
      </c>
      <c r="C54">
        <v>0.08</v>
      </c>
      <c r="D54">
        <v>2.96</v>
      </c>
      <c r="E54">
        <v>0.08</v>
      </c>
      <c r="F54">
        <v>3.04</v>
      </c>
      <c r="G54">
        <v>2.8</v>
      </c>
      <c r="H54">
        <v>2.7</v>
      </c>
      <c r="I54">
        <v>2.7</v>
      </c>
      <c r="J54">
        <v>2.4</v>
      </c>
      <c r="K54">
        <v>11.3</v>
      </c>
      <c r="L54">
        <v>8.9</v>
      </c>
      <c r="M54">
        <v>0.78968691099999999</v>
      </c>
    </row>
    <row r="55" spans="1:13" x14ac:dyDescent="0.15">
      <c r="A55" t="s">
        <v>53</v>
      </c>
      <c r="B55">
        <v>3.44</v>
      </c>
      <c r="C55">
        <v>0.17</v>
      </c>
      <c r="D55">
        <v>3.53</v>
      </c>
      <c r="E55">
        <v>0.18</v>
      </c>
      <c r="F55">
        <v>3.6</v>
      </c>
      <c r="G55">
        <v>4.9000000000000004</v>
      </c>
      <c r="H55">
        <v>5</v>
      </c>
      <c r="I55">
        <v>5</v>
      </c>
      <c r="J55">
        <v>4.4000000000000004</v>
      </c>
      <c r="K55">
        <v>9</v>
      </c>
      <c r="L55">
        <v>4.7</v>
      </c>
      <c r="M55">
        <v>0.51670960200000005</v>
      </c>
    </row>
    <row r="56" spans="1:13" x14ac:dyDescent="0.15">
      <c r="A56" t="s">
        <v>54</v>
      </c>
      <c r="B56">
        <v>1.36</v>
      </c>
      <c r="C56">
        <v>0.06</v>
      </c>
      <c r="D56">
        <v>1.26</v>
      </c>
      <c r="E56">
        <v>0.06</v>
      </c>
      <c r="F56">
        <v>1.29</v>
      </c>
      <c r="G56">
        <v>4.5999999999999996</v>
      </c>
      <c r="H56">
        <v>4.7</v>
      </c>
      <c r="I56">
        <v>4.5999999999999996</v>
      </c>
      <c r="J56">
        <v>4.0999999999999996</v>
      </c>
      <c r="K56">
        <v>11</v>
      </c>
      <c r="L56">
        <v>7</v>
      </c>
      <c r="M56">
        <v>0.63109923800000001</v>
      </c>
    </row>
    <row r="57" spans="1:13" x14ac:dyDescent="0.15">
      <c r="A57" t="s">
        <v>55</v>
      </c>
      <c r="B57">
        <v>2.5499999999999998</v>
      </c>
      <c r="C57">
        <v>0.09</v>
      </c>
      <c r="D57">
        <v>2.2400000000000002</v>
      </c>
      <c r="E57">
        <v>0.08</v>
      </c>
      <c r="F57">
        <v>2.0299999999999998</v>
      </c>
      <c r="G57">
        <v>3.8</v>
      </c>
      <c r="H57">
        <v>3.7</v>
      </c>
      <c r="I57">
        <v>3.8</v>
      </c>
      <c r="J57">
        <v>3.3</v>
      </c>
      <c r="K57">
        <v>8.5</v>
      </c>
      <c r="L57">
        <v>5.2</v>
      </c>
      <c r="M57">
        <v>0.61410633800000003</v>
      </c>
    </row>
    <row r="58" spans="1:13" x14ac:dyDescent="0.15">
      <c r="A58" t="s">
        <v>56</v>
      </c>
      <c r="B58">
        <v>1.62</v>
      </c>
      <c r="C58">
        <v>7.0000000000000007E-2</v>
      </c>
      <c r="D58">
        <v>1.66</v>
      </c>
      <c r="E58">
        <v>0.06</v>
      </c>
      <c r="F58">
        <v>1.94</v>
      </c>
      <c r="G58">
        <v>4.3</v>
      </c>
      <c r="H58">
        <v>3.3</v>
      </c>
      <c r="I58">
        <v>3.8</v>
      </c>
      <c r="J58">
        <v>3.3</v>
      </c>
      <c r="K58">
        <v>8.8000000000000007</v>
      </c>
      <c r="L58">
        <v>5.4</v>
      </c>
      <c r="M58">
        <v>0.61914302300000001</v>
      </c>
    </row>
    <row r="59" spans="1:13" x14ac:dyDescent="0.15">
      <c r="A59" t="s">
        <v>57</v>
      </c>
      <c r="B59">
        <v>1.92</v>
      </c>
      <c r="C59">
        <v>0.08</v>
      </c>
      <c r="D59">
        <v>1.85</v>
      </c>
      <c r="E59">
        <v>7.0000000000000007E-2</v>
      </c>
      <c r="F59">
        <v>1.85</v>
      </c>
      <c r="G59">
        <v>4.2</v>
      </c>
      <c r="H59">
        <v>3.8</v>
      </c>
      <c r="I59">
        <v>4</v>
      </c>
      <c r="J59">
        <v>3.5</v>
      </c>
      <c r="K59">
        <v>10.3</v>
      </c>
      <c r="L59">
        <v>6.8</v>
      </c>
      <c r="M59">
        <v>0.65845727300000001</v>
      </c>
    </row>
    <row r="60" spans="1:13" x14ac:dyDescent="0.15">
      <c r="A60" t="s">
        <v>58</v>
      </c>
      <c r="B60">
        <v>2.78</v>
      </c>
      <c r="C60">
        <v>0.15</v>
      </c>
      <c r="D60">
        <v>2.7</v>
      </c>
      <c r="E60">
        <v>0.18</v>
      </c>
      <c r="F60">
        <v>2.7</v>
      </c>
      <c r="G60">
        <v>5.5</v>
      </c>
      <c r="H60">
        <v>6.7</v>
      </c>
      <c r="I60">
        <v>6.1</v>
      </c>
      <c r="J60">
        <v>5.3</v>
      </c>
      <c r="K60">
        <v>8.8000000000000007</v>
      </c>
      <c r="L60">
        <v>3.5</v>
      </c>
      <c r="M60">
        <v>0.39658881800000001</v>
      </c>
    </row>
    <row r="61" spans="1:13" x14ac:dyDescent="0.15">
      <c r="A61" t="s">
        <v>59</v>
      </c>
      <c r="B61">
        <v>3.15</v>
      </c>
      <c r="C61">
        <v>0.18</v>
      </c>
      <c r="D61">
        <v>3.26</v>
      </c>
      <c r="E61">
        <v>0.17</v>
      </c>
      <c r="F61">
        <v>3.15</v>
      </c>
      <c r="G61">
        <v>5.6</v>
      </c>
      <c r="H61">
        <v>5.3</v>
      </c>
      <c r="I61">
        <v>5.5</v>
      </c>
      <c r="J61">
        <v>4.8</v>
      </c>
      <c r="K61">
        <v>8.8000000000000007</v>
      </c>
      <c r="L61">
        <v>4</v>
      </c>
      <c r="M61">
        <v>0.45507239100000002</v>
      </c>
    </row>
    <row r="62" spans="1:13" x14ac:dyDescent="0.15">
      <c r="A62" t="s">
        <v>60</v>
      </c>
      <c r="B62">
        <v>2.41</v>
      </c>
      <c r="C62">
        <v>7.0000000000000007E-2</v>
      </c>
      <c r="D62">
        <v>2.38</v>
      </c>
      <c r="E62">
        <v>7.0000000000000007E-2</v>
      </c>
      <c r="F62">
        <v>2.4500000000000002</v>
      </c>
      <c r="G62">
        <v>2.9</v>
      </c>
      <c r="H62">
        <v>2.9</v>
      </c>
      <c r="I62">
        <v>2.9</v>
      </c>
      <c r="J62">
        <v>2.6</v>
      </c>
      <c r="K62">
        <v>9.8000000000000007</v>
      </c>
      <c r="L62">
        <v>7.2</v>
      </c>
      <c r="M62">
        <v>0.73858680200000004</v>
      </c>
    </row>
    <row r="63" spans="1:13" x14ac:dyDescent="0.15">
      <c r="A63" t="s">
        <v>61</v>
      </c>
      <c r="B63">
        <v>3.44</v>
      </c>
      <c r="C63">
        <v>0.11</v>
      </c>
      <c r="D63">
        <v>3.53</v>
      </c>
      <c r="E63">
        <v>0.13</v>
      </c>
      <c r="F63">
        <v>3.53</v>
      </c>
      <c r="G63">
        <v>3.2</v>
      </c>
      <c r="H63">
        <v>3.7</v>
      </c>
      <c r="I63">
        <v>3.4</v>
      </c>
      <c r="J63">
        <v>3</v>
      </c>
      <c r="K63">
        <v>7.9</v>
      </c>
      <c r="L63">
        <v>4.9000000000000004</v>
      </c>
      <c r="M63">
        <v>0.61954220800000004</v>
      </c>
    </row>
    <row r="64" spans="1:13" x14ac:dyDescent="0.15">
      <c r="A64" t="s">
        <v>62</v>
      </c>
      <c r="B64">
        <v>2.85</v>
      </c>
      <c r="C64">
        <v>0.09</v>
      </c>
      <c r="D64">
        <v>2.94</v>
      </c>
      <c r="E64">
        <v>0.1</v>
      </c>
      <c r="F64">
        <v>3.09</v>
      </c>
      <c r="G64">
        <v>3.1</v>
      </c>
      <c r="H64">
        <v>3.3</v>
      </c>
      <c r="I64">
        <v>3.2</v>
      </c>
      <c r="J64">
        <v>2.8</v>
      </c>
      <c r="K64">
        <v>8.1999999999999993</v>
      </c>
      <c r="L64">
        <v>5.4</v>
      </c>
      <c r="M64">
        <v>0.65676385299999995</v>
      </c>
    </row>
    <row r="65" spans="1:13" x14ac:dyDescent="0.15">
      <c r="A65" t="s">
        <v>63</v>
      </c>
      <c r="B65">
        <v>2.0699999999999998</v>
      </c>
      <c r="C65">
        <v>0.1</v>
      </c>
      <c r="D65">
        <v>2.3199999999999998</v>
      </c>
      <c r="E65">
        <v>0.09</v>
      </c>
      <c r="F65">
        <v>2.08</v>
      </c>
      <c r="G65">
        <v>4.5999999999999996</v>
      </c>
      <c r="H65">
        <v>4.0999999999999996</v>
      </c>
      <c r="I65">
        <v>4.3</v>
      </c>
      <c r="J65">
        <v>3.8</v>
      </c>
      <c r="K65">
        <v>9.3000000000000007</v>
      </c>
      <c r="L65">
        <v>5.5</v>
      </c>
      <c r="M65">
        <v>0.59304800899999999</v>
      </c>
    </row>
    <row r="66" spans="1:13" x14ac:dyDescent="0.15">
      <c r="A66" t="s">
        <v>64</v>
      </c>
      <c r="B66">
        <v>2.4500000000000002</v>
      </c>
      <c r="C66">
        <v>0.08</v>
      </c>
      <c r="D66">
        <v>2.29</v>
      </c>
      <c r="E66">
        <v>0.08</v>
      </c>
      <c r="F66">
        <v>2.4700000000000002</v>
      </c>
      <c r="G66">
        <v>3.4</v>
      </c>
      <c r="H66">
        <v>3.4</v>
      </c>
      <c r="I66">
        <v>3.4</v>
      </c>
      <c r="J66">
        <v>3</v>
      </c>
      <c r="K66">
        <v>7.1</v>
      </c>
      <c r="L66">
        <v>4.2</v>
      </c>
      <c r="M66">
        <v>0.58561012499999998</v>
      </c>
    </row>
    <row r="67" spans="1:13" x14ac:dyDescent="0.15">
      <c r="A67" t="s">
        <v>65</v>
      </c>
      <c r="B67">
        <v>2.77</v>
      </c>
      <c r="C67">
        <v>0.09</v>
      </c>
      <c r="D67">
        <v>2.14</v>
      </c>
      <c r="E67">
        <v>7.0000000000000007E-2</v>
      </c>
      <c r="F67">
        <v>2.08</v>
      </c>
      <c r="G67">
        <v>3.7</v>
      </c>
      <c r="H67">
        <v>3.3</v>
      </c>
      <c r="I67">
        <v>3.5</v>
      </c>
      <c r="J67">
        <v>3.1</v>
      </c>
      <c r="K67">
        <v>8.1</v>
      </c>
      <c r="L67">
        <v>5.0999999999999996</v>
      </c>
      <c r="M67">
        <v>0.62245377499999999</v>
      </c>
    </row>
    <row r="68" spans="1:13" x14ac:dyDescent="0.15">
      <c r="A68" t="s">
        <v>66</v>
      </c>
      <c r="B68">
        <v>1.99</v>
      </c>
      <c r="C68">
        <v>0.27</v>
      </c>
      <c r="D68">
        <v>2.0299999999999998</v>
      </c>
      <c r="E68">
        <v>0.28999999999999998</v>
      </c>
      <c r="F68">
        <v>1.97</v>
      </c>
      <c r="G68">
        <v>13.4</v>
      </c>
      <c r="H68">
        <v>14.5</v>
      </c>
      <c r="I68">
        <v>14</v>
      </c>
      <c r="J68">
        <v>12.3</v>
      </c>
      <c r="K68">
        <v>17.7</v>
      </c>
      <c r="L68">
        <v>5.4</v>
      </c>
      <c r="M68">
        <v>0.30535933900000001</v>
      </c>
    </row>
    <row r="69" spans="1:13" x14ac:dyDescent="0.15">
      <c r="A69" t="s">
        <v>67</v>
      </c>
      <c r="B69">
        <v>2.2200000000000002</v>
      </c>
      <c r="C69">
        <v>0.33</v>
      </c>
      <c r="D69">
        <v>2.3199999999999998</v>
      </c>
      <c r="E69">
        <v>0.34</v>
      </c>
      <c r="F69">
        <v>2.42</v>
      </c>
      <c r="G69">
        <v>14.5</v>
      </c>
      <c r="H69">
        <v>14.3</v>
      </c>
      <c r="I69">
        <v>14.4</v>
      </c>
      <c r="J69">
        <v>12.7</v>
      </c>
      <c r="K69">
        <v>15.5</v>
      </c>
      <c r="L69">
        <v>2.9</v>
      </c>
      <c r="M69">
        <v>0.18372896899999999</v>
      </c>
    </row>
    <row r="70" spans="1:13" x14ac:dyDescent="0.15">
      <c r="A70" t="s">
        <v>68</v>
      </c>
      <c r="B70">
        <v>1.28</v>
      </c>
      <c r="C70">
        <v>0.17</v>
      </c>
      <c r="D70">
        <v>1.29</v>
      </c>
      <c r="E70">
        <v>0.18</v>
      </c>
      <c r="F70">
        <v>1.3</v>
      </c>
      <c r="G70">
        <v>13.2</v>
      </c>
      <c r="H70">
        <v>13.9</v>
      </c>
      <c r="I70">
        <v>13.6</v>
      </c>
      <c r="J70">
        <v>11.9</v>
      </c>
      <c r="K70">
        <v>16.399999999999999</v>
      </c>
      <c r="L70">
        <v>4.5</v>
      </c>
      <c r="M70">
        <v>0.27369045199999997</v>
      </c>
    </row>
    <row r="71" spans="1:13" x14ac:dyDescent="0.15">
      <c r="A71" t="s">
        <v>69</v>
      </c>
      <c r="B71">
        <v>1.75</v>
      </c>
      <c r="C71">
        <v>0.23</v>
      </c>
      <c r="D71">
        <v>1.91</v>
      </c>
      <c r="E71">
        <v>0.25</v>
      </c>
      <c r="F71">
        <v>1.99</v>
      </c>
      <c r="G71">
        <v>12.6</v>
      </c>
      <c r="H71">
        <v>12.8</v>
      </c>
      <c r="I71">
        <v>12.7</v>
      </c>
      <c r="J71">
        <v>11.1</v>
      </c>
      <c r="K71">
        <v>14.5</v>
      </c>
      <c r="L71">
        <v>3.3</v>
      </c>
      <c r="M71">
        <v>0.22922096</v>
      </c>
    </row>
    <row r="72" spans="1:13" x14ac:dyDescent="0.15">
      <c r="A72" t="s">
        <v>70</v>
      </c>
      <c r="B72">
        <v>1.33</v>
      </c>
      <c r="C72">
        <v>0.16</v>
      </c>
      <c r="D72">
        <v>1.41</v>
      </c>
      <c r="E72">
        <v>0.17</v>
      </c>
      <c r="F72">
        <v>1.43</v>
      </c>
      <c r="G72">
        <v>11.7</v>
      </c>
      <c r="H72">
        <v>12</v>
      </c>
      <c r="I72">
        <v>11.8</v>
      </c>
      <c r="J72">
        <v>10.4</v>
      </c>
      <c r="K72">
        <v>15.5</v>
      </c>
      <c r="L72">
        <v>5.0999999999999996</v>
      </c>
      <c r="M72">
        <v>0.33120296599999999</v>
      </c>
    </row>
    <row r="73" spans="1:13" x14ac:dyDescent="0.15">
      <c r="A73" t="s">
        <v>71</v>
      </c>
      <c r="B73">
        <v>1.32</v>
      </c>
      <c r="C73">
        <v>0.17</v>
      </c>
      <c r="D73">
        <v>1.32</v>
      </c>
      <c r="E73">
        <v>0.17</v>
      </c>
      <c r="F73">
        <v>1.32</v>
      </c>
      <c r="G73">
        <v>12.9</v>
      </c>
      <c r="H73">
        <v>12.9</v>
      </c>
      <c r="I73">
        <v>12.9</v>
      </c>
      <c r="J73">
        <v>11.3</v>
      </c>
      <c r="K73">
        <v>14.6</v>
      </c>
      <c r="L73">
        <v>3.3</v>
      </c>
      <c r="M73">
        <v>0.22394277200000001</v>
      </c>
    </row>
    <row r="74" spans="1:13" x14ac:dyDescent="0.15">
      <c r="A74" t="s">
        <v>72</v>
      </c>
      <c r="B74">
        <v>1.4</v>
      </c>
      <c r="C74">
        <v>0.16</v>
      </c>
      <c r="D74">
        <v>1.4</v>
      </c>
      <c r="E74">
        <v>0.16</v>
      </c>
      <c r="F74">
        <v>1.4</v>
      </c>
      <c r="G74">
        <v>11.4</v>
      </c>
      <c r="H74">
        <v>11.4</v>
      </c>
      <c r="I74">
        <v>11.4</v>
      </c>
      <c r="J74">
        <v>10</v>
      </c>
      <c r="K74">
        <v>22.8</v>
      </c>
      <c r="L74">
        <v>12.8</v>
      </c>
      <c r="M74">
        <v>0.56017315999999995</v>
      </c>
    </row>
    <row r="75" spans="1:13" x14ac:dyDescent="0.15">
      <c r="A75" t="s">
        <v>73</v>
      </c>
      <c r="B75">
        <v>1.52</v>
      </c>
      <c r="C75">
        <v>0.15</v>
      </c>
      <c r="D75">
        <v>1.53</v>
      </c>
      <c r="E75">
        <v>0.15</v>
      </c>
      <c r="F75">
        <v>1.54</v>
      </c>
      <c r="G75">
        <v>9.8000000000000007</v>
      </c>
      <c r="H75">
        <v>9.8000000000000007</v>
      </c>
      <c r="I75">
        <v>9.8000000000000007</v>
      </c>
      <c r="J75">
        <v>8.6</v>
      </c>
      <c r="K75">
        <v>16.600000000000001</v>
      </c>
      <c r="L75">
        <v>8</v>
      </c>
      <c r="M75">
        <v>0.48285987000000002</v>
      </c>
    </row>
    <row r="76" spans="1:13" x14ac:dyDescent="0.15">
      <c r="A76" t="s">
        <v>74</v>
      </c>
      <c r="B76">
        <v>1.38</v>
      </c>
      <c r="C76">
        <v>0.03</v>
      </c>
      <c r="D76">
        <v>1.4</v>
      </c>
      <c r="E76">
        <v>0.04</v>
      </c>
      <c r="F76">
        <v>1.4</v>
      </c>
      <c r="G76">
        <v>2.2000000000000002</v>
      </c>
      <c r="H76">
        <v>2.9</v>
      </c>
      <c r="I76">
        <v>2.5</v>
      </c>
      <c r="J76">
        <v>2.2000000000000002</v>
      </c>
      <c r="K76">
        <v>7.8</v>
      </c>
      <c r="L76">
        <v>5.6</v>
      </c>
      <c r="M76">
        <v>0.71955748900000005</v>
      </c>
    </row>
    <row r="77" spans="1:13" x14ac:dyDescent="0.15">
      <c r="A77" t="s">
        <v>75</v>
      </c>
      <c r="B77">
        <v>1.39</v>
      </c>
      <c r="C77">
        <v>0.11</v>
      </c>
      <c r="D77">
        <v>1.42</v>
      </c>
      <c r="E77">
        <v>0.11</v>
      </c>
      <c r="F77">
        <v>1.42</v>
      </c>
      <c r="G77">
        <v>7.8</v>
      </c>
      <c r="H77">
        <v>7.7</v>
      </c>
      <c r="I77">
        <v>7.8</v>
      </c>
      <c r="J77">
        <v>6.8</v>
      </c>
      <c r="K77">
        <v>11</v>
      </c>
      <c r="L77">
        <v>4.0999999999999996</v>
      </c>
      <c r="M77">
        <v>0.37624722900000002</v>
      </c>
    </row>
    <row r="78" spans="1:13" x14ac:dyDescent="0.15">
      <c r="A78" t="s">
        <v>76</v>
      </c>
      <c r="B78">
        <v>1.27</v>
      </c>
      <c r="C78">
        <v>0.15</v>
      </c>
      <c r="D78">
        <v>1.27</v>
      </c>
      <c r="E78">
        <v>0.15</v>
      </c>
      <c r="F78">
        <v>1.27</v>
      </c>
      <c r="G78">
        <v>11.8</v>
      </c>
      <c r="H78">
        <v>11.8</v>
      </c>
      <c r="I78">
        <v>11.8</v>
      </c>
      <c r="J78">
        <v>10.4</v>
      </c>
      <c r="K78">
        <v>15.9</v>
      </c>
      <c r="L78">
        <v>5.5</v>
      </c>
      <c r="M78">
        <v>0.346454649</v>
      </c>
    </row>
    <row r="79" spans="1:13" x14ac:dyDescent="0.15">
      <c r="A79" t="s">
        <v>77</v>
      </c>
      <c r="B79">
        <v>1.4</v>
      </c>
      <c r="C79">
        <v>7.0000000000000007E-2</v>
      </c>
      <c r="D79">
        <v>1.4</v>
      </c>
      <c r="E79">
        <v>7.0000000000000007E-2</v>
      </c>
      <c r="F79">
        <v>1.41</v>
      </c>
      <c r="G79">
        <v>5</v>
      </c>
      <c r="H79">
        <v>5</v>
      </c>
      <c r="I79">
        <v>5</v>
      </c>
      <c r="J79">
        <v>4.4000000000000004</v>
      </c>
      <c r="K79">
        <v>10.1</v>
      </c>
      <c r="L79">
        <v>5.8</v>
      </c>
      <c r="M79">
        <v>0.56818332299999996</v>
      </c>
    </row>
    <row r="80" spans="1:13" x14ac:dyDescent="0.15">
      <c r="A80" t="s">
        <v>78</v>
      </c>
      <c r="B80">
        <v>2.16</v>
      </c>
      <c r="C80">
        <v>0.12</v>
      </c>
      <c r="D80">
        <v>2.2400000000000002</v>
      </c>
      <c r="E80">
        <v>0.12</v>
      </c>
      <c r="F80">
        <v>2.14</v>
      </c>
      <c r="G80">
        <v>5.5</v>
      </c>
      <c r="H80">
        <v>5.5</v>
      </c>
      <c r="I80">
        <v>5.5</v>
      </c>
      <c r="J80">
        <v>4.8</v>
      </c>
      <c r="K80">
        <v>9.3000000000000007</v>
      </c>
      <c r="L80">
        <v>4.5</v>
      </c>
      <c r="M80">
        <v>0.48171462999999998</v>
      </c>
    </row>
    <row r="81" spans="1:13" x14ac:dyDescent="0.15">
      <c r="A81" t="s">
        <v>79</v>
      </c>
      <c r="B81">
        <v>2.44</v>
      </c>
      <c r="C81">
        <v>0.3</v>
      </c>
      <c r="D81">
        <v>2.4</v>
      </c>
      <c r="E81">
        <v>0.28999999999999998</v>
      </c>
      <c r="F81">
        <v>2.34</v>
      </c>
      <c r="G81">
        <v>12.4</v>
      </c>
      <c r="H81">
        <v>12.2</v>
      </c>
      <c r="I81">
        <v>12.3</v>
      </c>
      <c r="J81">
        <v>10.8</v>
      </c>
      <c r="K81">
        <v>14.6</v>
      </c>
      <c r="L81">
        <v>3.8</v>
      </c>
      <c r="M81">
        <v>0.261010566</v>
      </c>
    </row>
    <row r="82" spans="1:13" x14ac:dyDescent="0.15">
      <c r="A82" t="s">
        <v>80</v>
      </c>
      <c r="B82">
        <v>2.34</v>
      </c>
      <c r="C82">
        <v>0.27</v>
      </c>
      <c r="D82">
        <v>2.34</v>
      </c>
      <c r="E82">
        <v>0.27</v>
      </c>
      <c r="F82">
        <v>2.38</v>
      </c>
      <c r="G82">
        <v>11.5</v>
      </c>
      <c r="H82">
        <v>11.4</v>
      </c>
      <c r="I82">
        <v>11.5</v>
      </c>
      <c r="J82">
        <v>10.1</v>
      </c>
      <c r="K82">
        <v>14.1</v>
      </c>
      <c r="L82">
        <v>4</v>
      </c>
      <c r="M82">
        <v>0.28587860599999998</v>
      </c>
    </row>
    <row r="83" spans="1:13" x14ac:dyDescent="0.15">
      <c r="A83" t="s">
        <v>81</v>
      </c>
      <c r="B83">
        <v>0.65</v>
      </c>
      <c r="C83">
        <v>0.11</v>
      </c>
      <c r="D83">
        <v>0.64</v>
      </c>
      <c r="E83">
        <v>0.1</v>
      </c>
      <c r="F83">
        <v>0.64</v>
      </c>
      <c r="G83">
        <v>17.100000000000001</v>
      </c>
      <c r="H83">
        <v>15.6</v>
      </c>
      <c r="I83">
        <v>16.3</v>
      </c>
      <c r="J83">
        <v>14.3</v>
      </c>
      <c r="K83">
        <v>13</v>
      </c>
      <c r="L83">
        <v>-1.3</v>
      </c>
      <c r="M83">
        <v>-0.103880059</v>
      </c>
    </row>
    <row r="84" spans="1:13" x14ac:dyDescent="0.15">
      <c r="A84" t="s">
        <v>82</v>
      </c>
      <c r="B84">
        <v>1.1599999999999999</v>
      </c>
      <c r="C84">
        <v>0.24</v>
      </c>
      <c r="D84">
        <v>1.1100000000000001</v>
      </c>
      <c r="E84">
        <v>0.25</v>
      </c>
      <c r="F84">
        <v>1.18</v>
      </c>
      <c r="G84">
        <v>21.1</v>
      </c>
      <c r="H84">
        <v>21.8</v>
      </c>
      <c r="I84">
        <v>21.5</v>
      </c>
      <c r="J84">
        <v>18.899999999999999</v>
      </c>
      <c r="K84">
        <v>14.7</v>
      </c>
      <c r="L84">
        <v>-4.2</v>
      </c>
      <c r="M84">
        <v>-0.28687244699999997</v>
      </c>
    </row>
    <row r="85" spans="1:13" x14ac:dyDescent="0.15">
      <c r="A85" t="s">
        <v>83</v>
      </c>
      <c r="B85">
        <v>1.1399999999999999</v>
      </c>
      <c r="C85">
        <v>0.13</v>
      </c>
      <c r="D85">
        <v>1.1599999999999999</v>
      </c>
      <c r="E85">
        <v>0.13</v>
      </c>
      <c r="F85">
        <v>1.1599999999999999</v>
      </c>
      <c r="G85">
        <v>11.3</v>
      </c>
      <c r="H85">
        <v>11.2</v>
      </c>
      <c r="I85">
        <v>11.3</v>
      </c>
      <c r="J85">
        <v>9.9</v>
      </c>
      <c r="K85">
        <v>14.5</v>
      </c>
      <c r="L85">
        <v>4.5999999999999996</v>
      </c>
      <c r="M85">
        <v>0.318237879</v>
      </c>
    </row>
    <row r="86" spans="1:13" x14ac:dyDescent="0.15">
      <c r="A86" t="s">
        <v>84</v>
      </c>
      <c r="B86">
        <v>1.29</v>
      </c>
      <c r="C86">
        <v>0.1</v>
      </c>
      <c r="D86">
        <v>1.31</v>
      </c>
      <c r="E86">
        <v>0.1</v>
      </c>
      <c r="F86">
        <v>1.32</v>
      </c>
      <c r="G86">
        <v>7.7</v>
      </c>
      <c r="H86">
        <v>7.6</v>
      </c>
      <c r="I86">
        <v>7.6</v>
      </c>
      <c r="J86">
        <v>6.7</v>
      </c>
      <c r="K86">
        <v>13.2</v>
      </c>
      <c r="L86">
        <v>6.5</v>
      </c>
      <c r="M86">
        <v>0.49068967899999999</v>
      </c>
    </row>
    <row r="87" spans="1:13" x14ac:dyDescent="0.15">
      <c r="A87" t="s">
        <v>85</v>
      </c>
      <c r="B87">
        <v>1.18</v>
      </c>
      <c r="C87">
        <v>7.0000000000000007E-2</v>
      </c>
      <c r="D87">
        <v>1.1299999999999999</v>
      </c>
      <c r="E87">
        <v>0.06</v>
      </c>
      <c r="F87">
        <v>1.1299999999999999</v>
      </c>
      <c r="G87">
        <v>6.1</v>
      </c>
      <c r="H87">
        <v>5.3</v>
      </c>
      <c r="I87">
        <v>5.7</v>
      </c>
      <c r="J87">
        <v>5</v>
      </c>
      <c r="K87">
        <v>10.9</v>
      </c>
      <c r="L87">
        <v>5.9</v>
      </c>
      <c r="M87">
        <v>0.54361262700000001</v>
      </c>
    </row>
    <row r="88" spans="1:13" x14ac:dyDescent="0.15">
      <c r="A88" t="s">
        <v>86</v>
      </c>
      <c r="B88">
        <v>1.0900000000000001</v>
      </c>
      <c r="C88">
        <v>0.13</v>
      </c>
      <c r="D88">
        <v>1.08</v>
      </c>
      <c r="E88">
        <v>0.14000000000000001</v>
      </c>
      <c r="F88">
        <v>1.56</v>
      </c>
      <c r="G88">
        <v>12</v>
      </c>
      <c r="H88">
        <v>10.6</v>
      </c>
      <c r="I88">
        <v>11.3</v>
      </c>
      <c r="J88">
        <v>9.9</v>
      </c>
      <c r="K88">
        <v>22.5</v>
      </c>
      <c r="L88">
        <v>12.6</v>
      </c>
      <c r="M88">
        <v>0.55912983599999999</v>
      </c>
    </row>
    <row r="89" spans="1:13" x14ac:dyDescent="0.15">
      <c r="A89" t="s">
        <v>87</v>
      </c>
      <c r="B89">
        <v>1.06</v>
      </c>
      <c r="C89">
        <v>0.1</v>
      </c>
      <c r="D89">
        <v>1.04</v>
      </c>
      <c r="E89">
        <v>0.1</v>
      </c>
      <c r="F89">
        <v>0.95</v>
      </c>
      <c r="G89">
        <v>9.5</v>
      </c>
      <c r="H89">
        <v>10.1</v>
      </c>
      <c r="I89">
        <v>9.8000000000000007</v>
      </c>
      <c r="J89">
        <v>8.6</v>
      </c>
      <c r="K89">
        <v>23.6</v>
      </c>
      <c r="L89">
        <v>15.1</v>
      </c>
      <c r="M89">
        <v>0.63664132799999995</v>
      </c>
    </row>
    <row r="90" spans="1:13" x14ac:dyDescent="0.15">
      <c r="A90" t="s">
        <v>88</v>
      </c>
      <c r="B90">
        <v>1.07</v>
      </c>
      <c r="C90">
        <v>0.15</v>
      </c>
      <c r="D90">
        <v>1.08</v>
      </c>
      <c r="E90">
        <v>0.15</v>
      </c>
      <c r="F90">
        <v>1.07</v>
      </c>
      <c r="G90">
        <v>14</v>
      </c>
      <c r="H90">
        <v>14</v>
      </c>
      <c r="I90">
        <v>14</v>
      </c>
      <c r="J90">
        <v>12.2</v>
      </c>
      <c r="K90">
        <v>23.4</v>
      </c>
      <c r="L90">
        <v>11.1</v>
      </c>
      <c r="M90">
        <v>0.47623824100000001</v>
      </c>
    </row>
    <row r="91" spans="1:13" x14ac:dyDescent="0.15">
      <c r="A91" t="s">
        <v>89</v>
      </c>
      <c r="B91">
        <v>1.07</v>
      </c>
      <c r="C91">
        <v>0.14000000000000001</v>
      </c>
      <c r="D91">
        <v>1.05</v>
      </c>
      <c r="E91">
        <v>0.12</v>
      </c>
      <c r="F91">
        <v>1.28</v>
      </c>
      <c r="G91">
        <v>13.2</v>
      </c>
      <c r="H91">
        <v>10.3</v>
      </c>
      <c r="I91">
        <v>11.8</v>
      </c>
      <c r="J91">
        <v>10.3</v>
      </c>
      <c r="K91">
        <v>18.5</v>
      </c>
      <c r="L91">
        <v>8.1999999999999993</v>
      </c>
      <c r="M91">
        <v>0.442773894</v>
      </c>
    </row>
    <row r="92" spans="1:13" x14ac:dyDescent="0.15">
      <c r="A92" t="s">
        <v>90</v>
      </c>
      <c r="B92">
        <v>3.02</v>
      </c>
      <c r="C92">
        <v>0.17</v>
      </c>
      <c r="D92">
        <v>3.07</v>
      </c>
      <c r="E92">
        <v>0.18</v>
      </c>
      <c r="F92">
        <v>3.1</v>
      </c>
      <c r="G92">
        <v>5.6</v>
      </c>
      <c r="H92">
        <v>5.8</v>
      </c>
      <c r="I92">
        <v>5.7</v>
      </c>
      <c r="J92">
        <v>5</v>
      </c>
      <c r="K92">
        <v>9.1</v>
      </c>
      <c r="L92">
        <v>4.0999999999999996</v>
      </c>
      <c r="M92">
        <v>0.448539048</v>
      </c>
    </row>
    <row r="93" spans="1:13" x14ac:dyDescent="0.15">
      <c r="A93" t="s">
        <v>91</v>
      </c>
      <c r="B93">
        <v>1.87</v>
      </c>
      <c r="C93">
        <v>0.15</v>
      </c>
      <c r="D93">
        <v>1.75</v>
      </c>
      <c r="E93">
        <v>0.15</v>
      </c>
      <c r="F93">
        <v>1.74</v>
      </c>
      <c r="G93">
        <v>8.3000000000000007</v>
      </c>
      <c r="H93">
        <v>8.6</v>
      </c>
      <c r="I93">
        <v>8.4</v>
      </c>
      <c r="J93">
        <v>7.4</v>
      </c>
      <c r="K93">
        <v>8.6999999999999993</v>
      </c>
      <c r="L93">
        <v>1.3</v>
      </c>
      <c r="M93">
        <v>0.15052760100000001</v>
      </c>
    </row>
    <row r="94" spans="1:13" x14ac:dyDescent="0.15">
      <c r="A94" t="s">
        <v>92</v>
      </c>
      <c r="B94">
        <v>2.56</v>
      </c>
      <c r="C94">
        <v>0.21</v>
      </c>
      <c r="D94">
        <v>2.63</v>
      </c>
      <c r="E94">
        <v>0.21</v>
      </c>
      <c r="F94">
        <v>2.6</v>
      </c>
      <c r="G94">
        <v>8.1</v>
      </c>
      <c r="H94">
        <v>8</v>
      </c>
      <c r="I94">
        <v>8.1</v>
      </c>
      <c r="J94">
        <v>7.1</v>
      </c>
      <c r="K94">
        <v>10.1</v>
      </c>
      <c r="L94">
        <v>3.1</v>
      </c>
      <c r="M94">
        <v>0.302559356</v>
      </c>
    </row>
    <row r="95" spans="1:13" x14ac:dyDescent="0.15">
      <c r="A95" t="s">
        <v>93</v>
      </c>
      <c r="B95">
        <v>2.83</v>
      </c>
      <c r="C95">
        <v>0.31</v>
      </c>
      <c r="D95">
        <v>2.87</v>
      </c>
      <c r="E95">
        <v>0.31</v>
      </c>
      <c r="F95">
        <v>2.84</v>
      </c>
      <c r="G95">
        <v>10.9</v>
      </c>
      <c r="H95">
        <v>10.9</v>
      </c>
      <c r="I95">
        <v>10.9</v>
      </c>
      <c r="J95">
        <v>9.5</v>
      </c>
      <c r="K95">
        <v>13.9</v>
      </c>
      <c r="L95">
        <v>4.3</v>
      </c>
      <c r="M95">
        <v>0.31270308600000002</v>
      </c>
    </row>
    <row r="96" spans="1:13" x14ac:dyDescent="0.15">
      <c r="A96" t="s">
        <v>94</v>
      </c>
      <c r="B96">
        <v>2.79</v>
      </c>
      <c r="C96">
        <v>0.2</v>
      </c>
      <c r="D96">
        <v>2.9</v>
      </c>
      <c r="E96">
        <v>0.21</v>
      </c>
      <c r="F96">
        <v>2.97</v>
      </c>
      <c r="G96">
        <v>7</v>
      </c>
      <c r="H96">
        <v>7.2</v>
      </c>
      <c r="I96">
        <v>7.1</v>
      </c>
      <c r="J96">
        <v>6.2</v>
      </c>
      <c r="K96">
        <v>12.4</v>
      </c>
      <c r="L96">
        <v>6.2</v>
      </c>
      <c r="M96">
        <v>0.49787145999999999</v>
      </c>
    </row>
    <row r="97" spans="1:13" x14ac:dyDescent="0.15">
      <c r="A97" t="s">
        <v>95</v>
      </c>
      <c r="B97">
        <v>2.99</v>
      </c>
      <c r="C97">
        <v>0.15</v>
      </c>
      <c r="D97">
        <v>2.99</v>
      </c>
      <c r="E97">
        <v>0.15</v>
      </c>
      <c r="F97">
        <v>2.95</v>
      </c>
      <c r="G97">
        <v>5</v>
      </c>
      <c r="H97">
        <v>5.0999999999999996</v>
      </c>
      <c r="I97">
        <v>5</v>
      </c>
      <c r="J97">
        <v>4.4000000000000004</v>
      </c>
      <c r="K97">
        <v>12.6</v>
      </c>
      <c r="L97">
        <v>8.1999999999999993</v>
      </c>
      <c r="M97">
        <v>0.65040410400000004</v>
      </c>
    </row>
    <row r="98" spans="1:13" x14ac:dyDescent="0.15">
      <c r="A98" t="s">
        <v>96</v>
      </c>
      <c r="B98">
        <v>1.79</v>
      </c>
      <c r="C98">
        <v>0.14000000000000001</v>
      </c>
      <c r="D98">
        <v>1.94</v>
      </c>
      <c r="E98">
        <v>0.13</v>
      </c>
      <c r="F98">
        <v>2.0499999999999998</v>
      </c>
      <c r="G98">
        <v>7.5</v>
      </c>
      <c r="H98">
        <v>6.5</v>
      </c>
      <c r="I98">
        <v>7</v>
      </c>
      <c r="J98">
        <v>6.2</v>
      </c>
      <c r="K98">
        <v>9.5</v>
      </c>
      <c r="L98">
        <v>3.3</v>
      </c>
      <c r="M98">
        <v>0.35111899099999999</v>
      </c>
    </row>
    <row r="99" spans="1:13" x14ac:dyDescent="0.15">
      <c r="A99" t="s">
        <v>97</v>
      </c>
      <c r="B99">
        <v>2.4900000000000002</v>
      </c>
      <c r="C99">
        <v>0.12</v>
      </c>
      <c r="D99">
        <v>2.6</v>
      </c>
      <c r="E99">
        <v>0.13</v>
      </c>
      <c r="F99">
        <v>2.59</v>
      </c>
      <c r="G99">
        <v>4.7</v>
      </c>
      <c r="H99">
        <v>5</v>
      </c>
      <c r="I99">
        <v>4.9000000000000004</v>
      </c>
      <c r="J99">
        <v>4.3</v>
      </c>
      <c r="K99">
        <v>9.1999999999999993</v>
      </c>
      <c r="L99">
        <v>4.9000000000000004</v>
      </c>
      <c r="M99">
        <v>0.535071242</v>
      </c>
    </row>
    <row r="100" spans="1:13" x14ac:dyDescent="0.15">
      <c r="A100" t="s">
        <v>98</v>
      </c>
      <c r="B100">
        <v>2.19</v>
      </c>
      <c r="C100">
        <v>0.12</v>
      </c>
      <c r="D100">
        <v>2.31</v>
      </c>
      <c r="E100">
        <v>0.13</v>
      </c>
      <c r="F100">
        <v>2.41</v>
      </c>
      <c r="G100">
        <v>5.3</v>
      </c>
      <c r="H100">
        <v>5.5</v>
      </c>
      <c r="I100">
        <v>5.4</v>
      </c>
      <c r="J100">
        <v>4.8</v>
      </c>
      <c r="K100">
        <v>10.8</v>
      </c>
      <c r="L100">
        <v>6</v>
      </c>
      <c r="M100">
        <v>0.55804484499999996</v>
      </c>
    </row>
    <row r="101" spans="1:13" x14ac:dyDescent="0.15">
      <c r="A101" t="s">
        <v>99</v>
      </c>
      <c r="B101">
        <v>1.3</v>
      </c>
      <c r="C101">
        <v>0.1</v>
      </c>
      <c r="D101">
        <v>1.29</v>
      </c>
      <c r="E101">
        <v>0.11</v>
      </c>
      <c r="F101">
        <v>1.31</v>
      </c>
      <c r="G101">
        <v>7.7</v>
      </c>
      <c r="H101">
        <v>8.5</v>
      </c>
      <c r="I101">
        <v>8.1</v>
      </c>
      <c r="J101">
        <v>7.1</v>
      </c>
      <c r="K101">
        <v>11.8</v>
      </c>
      <c r="L101">
        <v>4.7</v>
      </c>
      <c r="M101">
        <v>0.40039752499999998</v>
      </c>
    </row>
    <row r="102" spans="1:13" x14ac:dyDescent="0.15">
      <c r="A102" t="s">
        <v>100</v>
      </c>
      <c r="B102">
        <v>1.61</v>
      </c>
      <c r="C102">
        <v>0.05</v>
      </c>
      <c r="D102">
        <v>1.62</v>
      </c>
      <c r="E102">
        <v>0.04</v>
      </c>
      <c r="F102">
        <v>1.76</v>
      </c>
      <c r="G102">
        <v>3.1</v>
      </c>
      <c r="H102">
        <v>2.4</v>
      </c>
      <c r="I102">
        <v>2.7</v>
      </c>
      <c r="J102">
        <v>2.4</v>
      </c>
      <c r="K102">
        <v>7.2</v>
      </c>
      <c r="L102">
        <v>4.8</v>
      </c>
      <c r="M102">
        <v>0.66590988500000003</v>
      </c>
    </row>
    <row r="103" spans="1:13" x14ac:dyDescent="0.15">
      <c r="A103" t="s">
        <v>101</v>
      </c>
      <c r="B103">
        <v>1.99</v>
      </c>
      <c r="C103">
        <v>0.14000000000000001</v>
      </c>
      <c r="D103">
        <v>2.09</v>
      </c>
      <c r="E103">
        <v>0.14000000000000001</v>
      </c>
      <c r="F103">
        <v>2.14</v>
      </c>
      <c r="G103">
        <v>6.9</v>
      </c>
      <c r="H103">
        <v>6.6</v>
      </c>
      <c r="I103">
        <v>6.7</v>
      </c>
      <c r="J103">
        <v>5.9</v>
      </c>
      <c r="K103">
        <v>13</v>
      </c>
      <c r="L103">
        <v>7</v>
      </c>
      <c r="M103">
        <v>0.54353561500000003</v>
      </c>
    </row>
    <row r="104" spans="1:13" x14ac:dyDescent="0.15">
      <c r="A104" t="s">
        <v>102</v>
      </c>
      <c r="B104">
        <v>1.23</v>
      </c>
      <c r="C104">
        <v>0.03</v>
      </c>
      <c r="D104">
        <v>1.24</v>
      </c>
      <c r="E104">
        <v>0.03</v>
      </c>
      <c r="F104">
        <v>1.25</v>
      </c>
      <c r="G104">
        <v>2.4</v>
      </c>
      <c r="H104">
        <v>2.4</v>
      </c>
      <c r="I104">
        <v>2.4</v>
      </c>
      <c r="J104">
        <v>2.1</v>
      </c>
      <c r="K104">
        <v>8.4</v>
      </c>
      <c r="L104">
        <v>6.3</v>
      </c>
      <c r="M104">
        <v>0.74695639800000002</v>
      </c>
    </row>
    <row r="105" spans="1:13" x14ac:dyDescent="0.15">
      <c r="A105" t="s">
        <v>103</v>
      </c>
      <c r="B105">
        <v>1.18</v>
      </c>
      <c r="C105">
        <v>0.05</v>
      </c>
      <c r="D105">
        <v>1.19</v>
      </c>
      <c r="E105">
        <v>0.05</v>
      </c>
      <c r="F105">
        <v>1.2</v>
      </c>
      <c r="G105">
        <v>4.2</v>
      </c>
      <c r="H105">
        <v>4.2</v>
      </c>
      <c r="I105">
        <v>4.2</v>
      </c>
      <c r="J105">
        <v>3.7</v>
      </c>
      <c r="K105">
        <v>9.9</v>
      </c>
      <c r="L105">
        <v>6.2</v>
      </c>
      <c r="M105">
        <v>0.62754230700000002</v>
      </c>
    </row>
    <row r="106" spans="1:13" x14ac:dyDescent="0.15">
      <c r="A106" t="s">
        <v>104</v>
      </c>
      <c r="B106">
        <v>2.15</v>
      </c>
      <c r="C106">
        <v>0.05</v>
      </c>
      <c r="D106">
        <v>2.16</v>
      </c>
      <c r="E106">
        <v>0.06</v>
      </c>
      <c r="F106">
        <v>2.09</v>
      </c>
      <c r="G106">
        <v>2.2999999999999998</v>
      </c>
      <c r="H106">
        <v>2.8</v>
      </c>
      <c r="I106">
        <v>2.6</v>
      </c>
      <c r="J106">
        <v>2.2999999999999998</v>
      </c>
      <c r="K106">
        <v>7</v>
      </c>
      <c r="L106">
        <v>4.7</v>
      </c>
      <c r="M106">
        <v>0.67659174700000002</v>
      </c>
    </row>
    <row r="107" spans="1:13" x14ac:dyDescent="0.15">
      <c r="A107" t="s">
        <v>105</v>
      </c>
      <c r="B107">
        <v>1.26</v>
      </c>
      <c r="C107">
        <v>0.02</v>
      </c>
      <c r="D107">
        <v>1.3</v>
      </c>
      <c r="E107">
        <v>0.02</v>
      </c>
      <c r="F107">
        <v>1.32</v>
      </c>
      <c r="G107">
        <v>1.6</v>
      </c>
      <c r="H107">
        <v>1.5</v>
      </c>
      <c r="I107">
        <v>1.5</v>
      </c>
      <c r="J107">
        <v>1.4</v>
      </c>
      <c r="K107">
        <v>6.5</v>
      </c>
      <c r="L107">
        <v>5.0999999999999996</v>
      </c>
      <c r="M107">
        <v>0.790627839</v>
      </c>
    </row>
    <row r="108" spans="1:13" x14ac:dyDescent="0.15">
      <c r="A108" t="s">
        <v>106</v>
      </c>
      <c r="B108">
        <v>1.48</v>
      </c>
      <c r="C108">
        <v>0.16</v>
      </c>
      <c r="D108">
        <v>1.48</v>
      </c>
      <c r="E108">
        <v>0.16</v>
      </c>
      <c r="F108">
        <v>1.49</v>
      </c>
      <c r="G108">
        <v>10.8</v>
      </c>
      <c r="H108">
        <v>10.8</v>
      </c>
      <c r="I108">
        <v>10.8</v>
      </c>
      <c r="J108">
        <v>9.5</v>
      </c>
      <c r="K108">
        <v>17.899999999999999</v>
      </c>
      <c r="L108">
        <v>8.4</v>
      </c>
      <c r="M108">
        <v>0.46989446400000001</v>
      </c>
    </row>
    <row r="109" spans="1:13" x14ac:dyDescent="0.15">
      <c r="A109" t="s">
        <v>107</v>
      </c>
      <c r="B109">
        <v>1.25</v>
      </c>
      <c r="C109">
        <v>0.1</v>
      </c>
      <c r="D109">
        <v>1.31</v>
      </c>
      <c r="E109">
        <v>0.1</v>
      </c>
      <c r="F109">
        <v>1.33</v>
      </c>
      <c r="G109">
        <v>7.8</v>
      </c>
      <c r="H109">
        <v>7.6</v>
      </c>
      <c r="I109">
        <v>7.7</v>
      </c>
      <c r="J109">
        <v>6.8</v>
      </c>
      <c r="K109">
        <v>13.7</v>
      </c>
      <c r="L109">
        <v>6.9</v>
      </c>
      <c r="M109">
        <v>0.50710031200000005</v>
      </c>
    </row>
    <row r="110" spans="1:13" x14ac:dyDescent="0.15">
      <c r="A110" t="s">
        <v>108</v>
      </c>
      <c r="B110">
        <v>1.25</v>
      </c>
      <c r="C110">
        <v>0.03</v>
      </c>
      <c r="D110">
        <v>1.21</v>
      </c>
      <c r="E110">
        <v>0.03</v>
      </c>
      <c r="F110">
        <v>1.2</v>
      </c>
      <c r="G110">
        <v>2.4</v>
      </c>
      <c r="H110">
        <v>2.5</v>
      </c>
      <c r="I110">
        <v>2.5</v>
      </c>
      <c r="J110">
        <v>2.2000000000000002</v>
      </c>
      <c r="K110">
        <v>9.9</v>
      </c>
      <c r="L110">
        <v>7.8</v>
      </c>
      <c r="M110">
        <v>0.78185941199999998</v>
      </c>
    </row>
    <row r="111" spans="1:13" x14ac:dyDescent="0.15">
      <c r="A111" t="s">
        <v>109</v>
      </c>
      <c r="B111">
        <v>3.21</v>
      </c>
      <c r="C111">
        <v>0.16</v>
      </c>
      <c r="D111">
        <v>3.28</v>
      </c>
      <c r="E111">
        <v>0.16</v>
      </c>
      <c r="F111">
        <v>3.38</v>
      </c>
      <c r="G111">
        <v>4.9000000000000004</v>
      </c>
      <c r="H111">
        <v>4.8</v>
      </c>
      <c r="I111">
        <v>4.9000000000000004</v>
      </c>
      <c r="J111">
        <v>4.3</v>
      </c>
      <c r="K111">
        <v>12.3</v>
      </c>
      <c r="L111">
        <v>8</v>
      </c>
      <c r="M111">
        <v>0.652387571</v>
      </c>
    </row>
    <row r="112" spans="1:13" x14ac:dyDescent="0.15">
      <c r="A112" t="s">
        <v>110</v>
      </c>
      <c r="B112">
        <v>1.34</v>
      </c>
      <c r="C112">
        <v>0.28000000000000003</v>
      </c>
      <c r="D112">
        <v>1.17</v>
      </c>
      <c r="E112">
        <v>0.27</v>
      </c>
      <c r="F112">
        <v>1.25</v>
      </c>
      <c r="G112">
        <v>22.3</v>
      </c>
      <c r="H112">
        <v>22.3</v>
      </c>
      <c r="I112">
        <v>22.3</v>
      </c>
      <c r="J112">
        <v>19.600000000000001</v>
      </c>
      <c r="K112">
        <v>16.600000000000001</v>
      </c>
      <c r="L112">
        <v>-3</v>
      </c>
      <c r="M112">
        <v>-0.178094893</v>
      </c>
    </row>
    <row r="113" spans="1:14" x14ac:dyDescent="0.15">
      <c r="A113" t="s">
        <v>111</v>
      </c>
      <c r="B113">
        <v>3.42</v>
      </c>
      <c r="C113">
        <v>0.22</v>
      </c>
      <c r="D113">
        <v>3.35</v>
      </c>
      <c r="E113">
        <v>0.2</v>
      </c>
      <c r="F113">
        <v>3.25</v>
      </c>
      <c r="G113">
        <v>6.5</v>
      </c>
      <c r="H113">
        <v>6.1</v>
      </c>
      <c r="I113">
        <v>6.3</v>
      </c>
      <c r="J113">
        <v>5.5</v>
      </c>
      <c r="K113">
        <v>11.6</v>
      </c>
      <c r="L113">
        <v>6.1</v>
      </c>
      <c r="M113">
        <v>0.52476072100000004</v>
      </c>
    </row>
    <row r="114" spans="1:14" x14ac:dyDescent="0.15">
      <c r="A114" t="s">
        <v>112</v>
      </c>
      <c r="B114">
        <v>1.7</v>
      </c>
      <c r="C114">
        <v>0.17</v>
      </c>
      <c r="D114">
        <v>1.75</v>
      </c>
      <c r="E114">
        <v>0.18</v>
      </c>
      <c r="F114">
        <v>1.68</v>
      </c>
      <c r="G114">
        <v>9.9</v>
      </c>
      <c r="H114">
        <v>10.5</v>
      </c>
      <c r="I114">
        <v>10.199999999999999</v>
      </c>
      <c r="J114">
        <v>8.9</v>
      </c>
      <c r="K114">
        <v>14.9</v>
      </c>
      <c r="L114">
        <v>6</v>
      </c>
      <c r="M114">
        <v>0.40219882200000001</v>
      </c>
    </row>
    <row r="115" spans="1:14" x14ac:dyDescent="0.15">
      <c r="A115" t="s">
        <v>113</v>
      </c>
      <c r="B115">
        <v>0.97</v>
      </c>
      <c r="C115">
        <v>0.03</v>
      </c>
      <c r="D115">
        <v>0.98</v>
      </c>
      <c r="E115">
        <v>0.02</v>
      </c>
      <c r="F115">
        <v>1.01</v>
      </c>
      <c r="G115">
        <v>3.1</v>
      </c>
      <c r="H115">
        <v>2</v>
      </c>
      <c r="I115">
        <v>2.5</v>
      </c>
      <c r="J115">
        <v>2.2000000000000002</v>
      </c>
      <c r="K115">
        <v>6.5</v>
      </c>
      <c r="L115">
        <v>4.2</v>
      </c>
      <c r="M115">
        <v>0.655336747</v>
      </c>
    </row>
    <row r="117" spans="1:14" x14ac:dyDescent="0.15">
      <c r="A117" s="4"/>
      <c r="C117" t="s">
        <v>138</v>
      </c>
      <c r="D117" t="s">
        <v>139</v>
      </c>
      <c r="E117" t="s">
        <v>138</v>
      </c>
      <c r="F117" t="s">
        <v>139</v>
      </c>
      <c r="G117" t="s">
        <v>138</v>
      </c>
      <c r="H117" t="s">
        <v>139</v>
      </c>
      <c r="I117" t="s">
        <v>138</v>
      </c>
      <c r="J117" t="s">
        <v>156</v>
      </c>
      <c r="K117" t="s">
        <v>157</v>
      </c>
    </row>
    <row r="118" spans="1:14" x14ac:dyDescent="0.15">
      <c r="A118" t="s">
        <v>140</v>
      </c>
      <c r="B118">
        <v>1</v>
      </c>
      <c r="C118">
        <v>2.42</v>
      </c>
      <c r="D118">
        <v>0.06</v>
      </c>
      <c r="E118">
        <v>2.7</v>
      </c>
      <c r="F118">
        <v>7.0000000000000007E-2</v>
      </c>
      <c r="G118">
        <v>3.05</v>
      </c>
      <c r="J118">
        <f t="shared" ref="J118:J181" si="0">(2*D118/(C118+E118)+2*F118/(E118+G118))/2</f>
        <v>2.3892663043478264E-2</v>
      </c>
      <c r="K118">
        <f>AVERAGE(J118:J123)</f>
        <v>2.7839704904067664E-2</v>
      </c>
      <c r="M118" t="s">
        <v>120</v>
      </c>
      <c r="N118">
        <f>K118</f>
        <v>2.7839704904067664E-2</v>
      </c>
    </row>
    <row r="119" spans="1:14" x14ac:dyDescent="0.15">
      <c r="B119">
        <v>2</v>
      </c>
      <c r="C119">
        <v>3.4</v>
      </c>
      <c r="D119">
        <v>0.14000000000000001</v>
      </c>
      <c r="E119">
        <v>3.57</v>
      </c>
      <c r="F119">
        <v>0.13</v>
      </c>
      <c r="G119">
        <v>3.68</v>
      </c>
      <c r="J119">
        <f t="shared" si="0"/>
        <v>3.8017117696531932E-2</v>
      </c>
      <c r="M119" t="s">
        <v>121</v>
      </c>
      <c r="N119">
        <f>K125</f>
        <v>3.222325906089623E-2</v>
      </c>
    </row>
    <row r="120" spans="1:14" x14ac:dyDescent="0.15">
      <c r="B120">
        <v>3</v>
      </c>
      <c r="C120">
        <v>3.04</v>
      </c>
      <c r="D120">
        <v>0.03</v>
      </c>
      <c r="E120">
        <v>3.17</v>
      </c>
      <c r="F120">
        <v>0.02</v>
      </c>
      <c r="G120">
        <v>3.11</v>
      </c>
      <c r="J120">
        <f t="shared" si="0"/>
        <v>8.0156312501923135E-3</v>
      </c>
      <c r="M120" t="s">
        <v>122</v>
      </c>
      <c r="N120">
        <f>K132</f>
        <v>7.5862190971849319E-2</v>
      </c>
    </row>
    <row r="121" spans="1:14" x14ac:dyDescent="0.15">
      <c r="B121">
        <v>4</v>
      </c>
      <c r="C121">
        <v>3.34</v>
      </c>
      <c r="D121">
        <v>0.1</v>
      </c>
      <c r="E121">
        <v>3.57</v>
      </c>
      <c r="F121">
        <v>0.12</v>
      </c>
      <c r="G121">
        <v>3.56</v>
      </c>
      <c r="J121">
        <f t="shared" si="0"/>
        <v>3.1302074559097837E-2</v>
      </c>
      <c r="M121" t="s">
        <v>123</v>
      </c>
      <c r="N121">
        <f>K139</f>
        <v>2.1910997842198021E-2</v>
      </c>
    </row>
    <row r="122" spans="1:14" x14ac:dyDescent="0.15">
      <c r="B122">
        <v>5</v>
      </c>
      <c r="C122">
        <v>4.01</v>
      </c>
      <c r="D122">
        <v>0.16</v>
      </c>
      <c r="E122">
        <v>4.13</v>
      </c>
      <c r="F122">
        <v>0.15</v>
      </c>
      <c r="G122">
        <v>4.0599999999999996</v>
      </c>
      <c r="J122">
        <f t="shared" si="0"/>
        <v>3.7971037971037971E-2</v>
      </c>
      <c r="M122" t="s">
        <v>129</v>
      </c>
      <c r="N122">
        <f>K181</f>
        <v>8.0550438048104175E-2</v>
      </c>
    </row>
    <row r="123" spans="1:14" x14ac:dyDescent="0.15">
      <c r="B123">
        <v>6</v>
      </c>
      <c r="M123" t="s">
        <v>132</v>
      </c>
      <c r="N123">
        <f>K202</f>
        <v>7.5342860831792216E-2</v>
      </c>
    </row>
    <row r="124" spans="1:14" x14ac:dyDescent="0.15">
      <c r="A124" s="4"/>
      <c r="M124" t="s">
        <v>54</v>
      </c>
      <c r="N124">
        <f>K209</f>
        <v>5.8098398686610042E-2</v>
      </c>
    </row>
    <row r="125" spans="1:14" x14ac:dyDescent="0.15">
      <c r="A125" t="s">
        <v>141</v>
      </c>
      <c r="B125">
        <v>1</v>
      </c>
      <c r="C125">
        <v>2.77</v>
      </c>
      <c r="D125">
        <v>0.22</v>
      </c>
      <c r="E125">
        <v>2.89</v>
      </c>
      <c r="F125">
        <v>0.21</v>
      </c>
      <c r="G125">
        <v>2.93</v>
      </c>
      <c r="J125">
        <f t="shared" si="0"/>
        <v>7.4951732177334154E-2</v>
      </c>
      <c r="K125">
        <f>AVERAGE(J125:J130)</f>
        <v>3.222325906089623E-2</v>
      </c>
      <c r="M125" t="s">
        <v>60</v>
      </c>
      <c r="N125">
        <f>K146</f>
        <v>5.0363687491560331E-2</v>
      </c>
    </row>
    <row r="126" spans="1:14" x14ac:dyDescent="0.15">
      <c r="B126">
        <v>2</v>
      </c>
      <c r="C126">
        <v>4.3600000000000003</v>
      </c>
      <c r="D126">
        <v>0.12</v>
      </c>
      <c r="E126">
        <v>4.3600000000000003</v>
      </c>
      <c r="F126">
        <v>0.12</v>
      </c>
      <c r="G126">
        <v>4.34</v>
      </c>
      <c r="J126">
        <f t="shared" si="0"/>
        <v>2.755457133818412E-2</v>
      </c>
      <c r="M126" t="s">
        <v>128</v>
      </c>
      <c r="N126">
        <f>K174</f>
        <v>0.13228542990980727</v>
      </c>
    </row>
    <row r="127" spans="1:14" x14ac:dyDescent="0.15">
      <c r="B127">
        <v>3</v>
      </c>
      <c r="C127">
        <v>2.12</v>
      </c>
      <c r="D127">
        <v>0.06</v>
      </c>
      <c r="E127">
        <v>1.92</v>
      </c>
      <c r="F127">
        <v>0.11</v>
      </c>
      <c r="G127">
        <v>2.31</v>
      </c>
      <c r="J127">
        <f t="shared" si="0"/>
        <v>4.0856213280902554E-2</v>
      </c>
      <c r="M127" t="s">
        <v>130</v>
      </c>
      <c r="N127">
        <f>K188</f>
        <v>0.13059671806418618</v>
      </c>
    </row>
    <row r="128" spans="1:14" x14ac:dyDescent="0.15">
      <c r="B128">
        <v>4</v>
      </c>
      <c r="C128">
        <v>0.97</v>
      </c>
      <c r="D128">
        <v>0.02</v>
      </c>
      <c r="E128">
        <v>1.08</v>
      </c>
      <c r="F128">
        <v>0.01</v>
      </c>
      <c r="G128">
        <v>1.22</v>
      </c>
      <c r="J128">
        <f t="shared" si="0"/>
        <v>1.4103923647932132E-2</v>
      </c>
      <c r="M128" t="s">
        <v>102</v>
      </c>
      <c r="N128">
        <f>K216</f>
        <v>4.8707258164785959E-2</v>
      </c>
    </row>
    <row r="129" spans="1:14" x14ac:dyDescent="0.15">
      <c r="B129">
        <v>5</v>
      </c>
      <c r="C129">
        <v>3.02</v>
      </c>
      <c r="D129">
        <v>0.05</v>
      </c>
      <c r="E129">
        <v>2.88</v>
      </c>
      <c r="F129">
        <v>0.03</v>
      </c>
      <c r="G129">
        <v>2.5299999999999998</v>
      </c>
      <c r="J129">
        <f t="shared" si="0"/>
        <v>1.4019862777655941E-2</v>
      </c>
      <c r="M129" t="s">
        <v>108</v>
      </c>
      <c r="N129">
        <f>K223</f>
        <v>8.1072054158340567E-2</v>
      </c>
    </row>
    <row r="130" spans="1:14" x14ac:dyDescent="0.15">
      <c r="B130">
        <v>6</v>
      </c>
      <c r="C130">
        <v>2.64</v>
      </c>
      <c r="D130">
        <v>0.06</v>
      </c>
      <c r="E130">
        <v>2.71</v>
      </c>
      <c r="F130">
        <v>0.06</v>
      </c>
      <c r="G130">
        <v>2.93</v>
      </c>
      <c r="J130">
        <f t="shared" si="0"/>
        <v>2.185325114336846E-2</v>
      </c>
      <c r="M130" t="s">
        <v>127</v>
      </c>
      <c r="N130">
        <f>K167</f>
        <v>3.4544234524229951E-2</v>
      </c>
    </row>
    <row r="131" spans="1:14" x14ac:dyDescent="0.15">
      <c r="A131" s="4"/>
      <c r="M131" t="s">
        <v>126</v>
      </c>
      <c r="N131">
        <f>K160</f>
        <v>4.6234945086179959E-2</v>
      </c>
    </row>
    <row r="132" spans="1:14" x14ac:dyDescent="0.15">
      <c r="A132" t="s">
        <v>142</v>
      </c>
      <c r="B132">
        <v>1</v>
      </c>
      <c r="C132">
        <v>2.2000000000000002</v>
      </c>
      <c r="D132">
        <v>0.13</v>
      </c>
      <c r="E132">
        <v>1.87</v>
      </c>
      <c r="F132">
        <v>0.1</v>
      </c>
      <c r="G132">
        <v>2.09</v>
      </c>
      <c r="J132">
        <f t="shared" si="0"/>
        <v>5.7193557193557197E-2</v>
      </c>
      <c r="K132">
        <f>AVERAGE(J132:J137)</f>
        <v>7.5862190971849319E-2</v>
      </c>
      <c r="M132" t="s">
        <v>78</v>
      </c>
      <c r="N132">
        <f>K195</f>
        <v>0.10020321025733786</v>
      </c>
    </row>
    <row r="133" spans="1:14" x14ac:dyDescent="0.15">
      <c r="B133">
        <v>2</v>
      </c>
      <c r="C133">
        <v>4.1500000000000004</v>
      </c>
      <c r="D133">
        <v>0.45</v>
      </c>
      <c r="E133">
        <v>4.3499999999999996</v>
      </c>
      <c r="F133">
        <v>0.45</v>
      </c>
      <c r="G133">
        <v>4.3499999999999996</v>
      </c>
      <c r="J133">
        <f t="shared" si="0"/>
        <v>0.10466531440162272</v>
      </c>
      <c r="M133" t="s">
        <v>84</v>
      </c>
      <c r="N133">
        <f>K153</f>
        <v>3.5979311421287664E-2</v>
      </c>
    </row>
    <row r="134" spans="1:14" x14ac:dyDescent="0.15">
      <c r="B134">
        <v>3</v>
      </c>
      <c r="C134">
        <v>4.12</v>
      </c>
      <c r="D134">
        <v>0.36</v>
      </c>
      <c r="E134">
        <v>4.12</v>
      </c>
      <c r="F134">
        <v>0.36</v>
      </c>
      <c r="G134">
        <v>3.96</v>
      </c>
      <c r="J134">
        <f t="shared" si="0"/>
        <v>8.8243775833894061E-2</v>
      </c>
    </row>
    <row r="135" spans="1:14" x14ac:dyDescent="0.15">
      <c r="B135">
        <v>4</v>
      </c>
      <c r="C135">
        <v>4.33</v>
      </c>
      <c r="D135">
        <v>0.36</v>
      </c>
      <c r="E135">
        <v>4.2300000000000004</v>
      </c>
      <c r="F135">
        <v>0.36</v>
      </c>
      <c r="G135">
        <v>4.38</v>
      </c>
      <c r="J135">
        <f t="shared" si="0"/>
        <v>8.3867921456250605E-2</v>
      </c>
    </row>
    <row r="136" spans="1:14" x14ac:dyDescent="0.15">
      <c r="B136">
        <v>5</v>
      </c>
      <c r="C136">
        <v>4.03</v>
      </c>
      <c r="D136">
        <v>0.26</v>
      </c>
      <c r="E136">
        <v>4.18</v>
      </c>
      <c r="F136">
        <v>0.26</v>
      </c>
      <c r="G136">
        <v>4.38</v>
      </c>
      <c r="J136">
        <f t="shared" si="0"/>
        <v>6.2042528487028584E-2</v>
      </c>
    </row>
    <row r="137" spans="1:14" x14ac:dyDescent="0.15">
      <c r="B137">
        <v>6</v>
      </c>
      <c r="C137">
        <v>4.32</v>
      </c>
      <c r="D137">
        <v>0.26</v>
      </c>
      <c r="E137">
        <v>4.42</v>
      </c>
      <c r="F137">
        <v>0.26</v>
      </c>
      <c r="G137">
        <v>4.42</v>
      </c>
      <c r="J137">
        <f t="shared" si="0"/>
        <v>5.9160048458742773E-2</v>
      </c>
    </row>
    <row r="138" spans="1:14" x14ac:dyDescent="0.15">
      <c r="A138" s="4"/>
    </row>
    <row r="139" spans="1:14" x14ac:dyDescent="0.15">
      <c r="A139" t="s">
        <v>143</v>
      </c>
      <c r="B139">
        <v>1</v>
      </c>
      <c r="C139">
        <v>2.29</v>
      </c>
      <c r="D139">
        <v>0.03</v>
      </c>
      <c r="E139">
        <v>2.0099999999999998</v>
      </c>
      <c r="F139">
        <v>0.03</v>
      </c>
      <c r="G139">
        <v>2.11</v>
      </c>
      <c r="J139">
        <f t="shared" si="0"/>
        <v>1.4258297584104764E-2</v>
      </c>
      <c r="K139">
        <f>AVERAGE(J139:J144)</f>
        <v>2.1910997842198021E-2</v>
      </c>
    </row>
    <row r="140" spans="1:14" x14ac:dyDescent="0.15">
      <c r="B140">
        <v>2</v>
      </c>
      <c r="C140">
        <v>2</v>
      </c>
      <c r="D140">
        <v>0</v>
      </c>
      <c r="E140">
        <v>2.7</v>
      </c>
      <c r="F140">
        <v>0.1</v>
      </c>
      <c r="G140">
        <v>2.2000000000000002</v>
      </c>
      <c r="J140">
        <f t="shared" si="0"/>
        <v>2.0408163265306121E-2</v>
      </c>
    </row>
    <row r="141" spans="1:14" x14ac:dyDescent="0.15">
      <c r="B141">
        <v>3</v>
      </c>
      <c r="C141">
        <v>4.2</v>
      </c>
      <c r="D141">
        <v>0.15</v>
      </c>
      <c r="E141">
        <v>4.21</v>
      </c>
      <c r="F141">
        <v>0.15</v>
      </c>
      <c r="G141">
        <v>4.18</v>
      </c>
      <c r="J141">
        <f t="shared" si="0"/>
        <v>3.5714336329841737E-2</v>
      </c>
    </row>
    <row r="142" spans="1:14" x14ac:dyDescent="0.15">
      <c r="B142">
        <v>4</v>
      </c>
      <c r="C142">
        <v>3.4</v>
      </c>
      <c r="D142">
        <v>0.06</v>
      </c>
      <c r="E142">
        <v>3.85</v>
      </c>
      <c r="F142">
        <v>0.06</v>
      </c>
      <c r="G142">
        <v>3.5</v>
      </c>
      <c r="J142">
        <f t="shared" si="0"/>
        <v>1.6439127375087965E-2</v>
      </c>
    </row>
    <row r="143" spans="1:14" x14ac:dyDescent="0.15">
      <c r="B143">
        <v>5</v>
      </c>
      <c r="C143">
        <v>2.2599999999999998</v>
      </c>
      <c r="D143">
        <v>7.0000000000000007E-2</v>
      </c>
      <c r="E143">
        <v>2.21</v>
      </c>
      <c r="F143">
        <v>0.05</v>
      </c>
      <c r="G143">
        <v>2.16</v>
      </c>
      <c r="J143">
        <f t="shared" si="0"/>
        <v>2.7101602854524703E-2</v>
      </c>
    </row>
    <row r="144" spans="1:14" x14ac:dyDescent="0.15">
      <c r="B144">
        <v>6</v>
      </c>
      <c r="C144">
        <v>1.72</v>
      </c>
      <c r="D144">
        <v>0.03</v>
      </c>
      <c r="E144">
        <v>1.72</v>
      </c>
      <c r="F144">
        <v>0.03</v>
      </c>
      <c r="G144">
        <v>1.68</v>
      </c>
      <c r="J144">
        <f t="shared" si="0"/>
        <v>1.7544459644322843E-2</v>
      </c>
    </row>
    <row r="145" spans="1:11" x14ac:dyDescent="0.15">
      <c r="A145" s="4"/>
    </row>
    <row r="146" spans="1:11" x14ac:dyDescent="0.15">
      <c r="A146" t="s">
        <v>144</v>
      </c>
      <c r="B146">
        <v>1</v>
      </c>
      <c r="C146">
        <v>2.82</v>
      </c>
      <c r="D146">
        <v>0.09</v>
      </c>
      <c r="E146">
        <v>2.91</v>
      </c>
      <c r="F146">
        <v>0.09</v>
      </c>
      <c r="G146">
        <v>2.91</v>
      </c>
      <c r="J146">
        <f t="shared" si="0"/>
        <v>3.1170723808495705E-2</v>
      </c>
      <c r="K146">
        <f>AVERAGE(J146:J151)</f>
        <v>5.0363687491560331E-2</v>
      </c>
    </row>
    <row r="147" spans="1:11" x14ac:dyDescent="0.15">
      <c r="B147">
        <v>2</v>
      </c>
      <c r="C147">
        <v>2.99</v>
      </c>
      <c r="D147">
        <v>0.2</v>
      </c>
      <c r="E147">
        <v>3</v>
      </c>
      <c r="F147">
        <v>0.2</v>
      </c>
      <c r="G147">
        <v>2.9</v>
      </c>
      <c r="J147">
        <f t="shared" si="0"/>
        <v>6.7287286720805861E-2</v>
      </c>
    </row>
    <row r="148" spans="1:11" x14ac:dyDescent="0.15">
      <c r="B148">
        <v>3</v>
      </c>
      <c r="C148">
        <v>2.61</v>
      </c>
      <c r="D148">
        <v>0.1</v>
      </c>
      <c r="E148">
        <v>2.7</v>
      </c>
      <c r="F148">
        <v>0.1</v>
      </c>
      <c r="G148">
        <v>2.84</v>
      </c>
      <c r="J148">
        <f t="shared" si="0"/>
        <v>3.6882933229993128E-2</v>
      </c>
    </row>
    <row r="149" spans="1:11" x14ac:dyDescent="0.15">
      <c r="B149">
        <v>4</v>
      </c>
      <c r="C149">
        <v>2.4900000000000002</v>
      </c>
      <c r="D149">
        <v>0.15</v>
      </c>
      <c r="E149">
        <v>2.5499999999999998</v>
      </c>
      <c r="F149">
        <v>0.14000000000000001</v>
      </c>
      <c r="G149">
        <v>2.5099999999999998</v>
      </c>
      <c r="J149">
        <f t="shared" si="0"/>
        <v>5.742988895162808E-2</v>
      </c>
    </row>
    <row r="150" spans="1:11" x14ac:dyDescent="0.15">
      <c r="B150">
        <v>5</v>
      </c>
      <c r="C150">
        <v>1.73</v>
      </c>
      <c r="D150">
        <v>0.09</v>
      </c>
      <c r="E150">
        <v>1.65</v>
      </c>
      <c r="F150">
        <v>0.08</v>
      </c>
      <c r="G150">
        <v>1.63</v>
      </c>
      <c r="J150">
        <f t="shared" si="0"/>
        <v>5.1017462837350272E-2</v>
      </c>
    </row>
    <row r="151" spans="1:11" x14ac:dyDescent="0.15">
      <c r="B151">
        <v>6</v>
      </c>
      <c r="C151">
        <v>2.2000000000000002</v>
      </c>
      <c r="D151">
        <v>0.13</v>
      </c>
      <c r="E151">
        <v>2.15</v>
      </c>
      <c r="F151">
        <v>0.13</v>
      </c>
      <c r="G151">
        <v>2.41</v>
      </c>
      <c r="J151">
        <f t="shared" si="0"/>
        <v>5.8393829401088934E-2</v>
      </c>
    </row>
    <row r="152" spans="1:11" x14ac:dyDescent="0.15">
      <c r="A152" s="4"/>
    </row>
    <row r="153" spans="1:11" x14ac:dyDescent="0.15">
      <c r="A153" t="s">
        <v>145</v>
      </c>
      <c r="B153">
        <v>1</v>
      </c>
      <c r="C153">
        <v>3.17</v>
      </c>
      <c r="D153">
        <v>0.1</v>
      </c>
      <c r="E153">
        <v>3.28</v>
      </c>
      <c r="F153">
        <v>0.11</v>
      </c>
      <c r="G153">
        <v>3.29</v>
      </c>
      <c r="J153">
        <f t="shared" si="0"/>
        <v>3.2246646136419949E-2</v>
      </c>
      <c r="K153">
        <f>AVERAGE(J153:J158)</f>
        <v>3.5979311421287664E-2</v>
      </c>
    </row>
    <row r="154" spans="1:11" x14ac:dyDescent="0.15">
      <c r="B154">
        <v>2</v>
      </c>
      <c r="C154">
        <v>2.88</v>
      </c>
      <c r="D154">
        <v>0.1</v>
      </c>
      <c r="E154">
        <v>2.92</v>
      </c>
      <c r="F154">
        <v>0.1</v>
      </c>
      <c r="G154">
        <v>3.01</v>
      </c>
      <c r="J154">
        <f t="shared" si="0"/>
        <v>3.4104785718439265E-2</v>
      </c>
    </row>
    <row r="155" spans="1:11" x14ac:dyDescent="0.15">
      <c r="B155">
        <v>3</v>
      </c>
      <c r="C155">
        <v>3.07</v>
      </c>
      <c r="D155">
        <v>0.06</v>
      </c>
      <c r="E155">
        <v>3.01</v>
      </c>
      <c r="F155">
        <v>0.06</v>
      </c>
      <c r="G155">
        <v>2.94</v>
      </c>
      <c r="J155">
        <f t="shared" si="0"/>
        <v>1.9952454666076959E-2</v>
      </c>
    </row>
    <row r="156" spans="1:11" x14ac:dyDescent="0.15">
      <c r="B156">
        <v>4</v>
      </c>
      <c r="C156">
        <v>3.32</v>
      </c>
      <c r="D156">
        <v>0.18</v>
      </c>
      <c r="E156">
        <v>3.51</v>
      </c>
      <c r="F156">
        <v>0.18</v>
      </c>
      <c r="G156">
        <v>3.3</v>
      </c>
      <c r="J156">
        <f t="shared" si="0"/>
        <v>5.2786037241761855E-2</v>
      </c>
    </row>
    <row r="157" spans="1:11" x14ac:dyDescent="0.15">
      <c r="B157">
        <v>5</v>
      </c>
      <c r="C157">
        <v>2.83</v>
      </c>
      <c r="D157">
        <v>0.08</v>
      </c>
      <c r="E157">
        <v>2.96</v>
      </c>
      <c r="F157">
        <v>0.08</v>
      </c>
      <c r="G157">
        <v>3.04</v>
      </c>
      <c r="J157">
        <f t="shared" si="0"/>
        <v>2.7150259067357511E-2</v>
      </c>
    </row>
    <row r="158" spans="1:11" x14ac:dyDescent="0.15">
      <c r="B158">
        <v>6</v>
      </c>
      <c r="C158">
        <v>3.44</v>
      </c>
      <c r="D158">
        <v>0.17</v>
      </c>
      <c r="E158">
        <v>3.53</v>
      </c>
      <c r="F158">
        <v>0.18</v>
      </c>
      <c r="G158">
        <v>3.6</v>
      </c>
      <c r="J158">
        <f t="shared" si="0"/>
        <v>4.9635685697670448E-2</v>
      </c>
    </row>
    <row r="159" spans="1:11" x14ac:dyDescent="0.15">
      <c r="A159" s="4"/>
    </row>
    <row r="160" spans="1:11" x14ac:dyDescent="0.15">
      <c r="A160" t="s">
        <v>146</v>
      </c>
      <c r="B160">
        <v>1</v>
      </c>
      <c r="C160">
        <v>1.36</v>
      </c>
      <c r="D160">
        <v>0.06</v>
      </c>
      <c r="E160">
        <v>1.26</v>
      </c>
      <c r="F160">
        <v>0.06</v>
      </c>
      <c r="G160">
        <v>1.29</v>
      </c>
      <c r="J160">
        <f t="shared" si="0"/>
        <v>4.6430175123484504E-2</v>
      </c>
      <c r="K160">
        <f>AVERAGE(J160:J165)</f>
        <v>4.6234945086179959E-2</v>
      </c>
    </row>
    <row r="161" spans="1:11" x14ac:dyDescent="0.15">
      <c r="B161">
        <v>2</v>
      </c>
      <c r="C161">
        <v>2.5499999999999998</v>
      </c>
      <c r="D161">
        <v>0.09</v>
      </c>
      <c r="E161">
        <v>2.2400000000000002</v>
      </c>
      <c r="F161">
        <v>0.08</v>
      </c>
      <c r="G161">
        <v>2.0299999999999998</v>
      </c>
      <c r="J161">
        <f t="shared" si="0"/>
        <v>3.7524507047762466E-2</v>
      </c>
    </row>
    <row r="162" spans="1:11" x14ac:dyDescent="0.15">
      <c r="B162">
        <v>3</v>
      </c>
      <c r="C162">
        <v>1.62</v>
      </c>
      <c r="D162">
        <v>7.0000000000000007E-2</v>
      </c>
      <c r="E162">
        <v>1.66</v>
      </c>
      <c r="F162">
        <v>0.06</v>
      </c>
      <c r="G162">
        <v>1.94</v>
      </c>
      <c r="J162">
        <f t="shared" si="0"/>
        <v>3.8008130081300814E-2</v>
      </c>
    </row>
    <row r="163" spans="1:11" x14ac:dyDescent="0.15">
      <c r="B163">
        <v>4</v>
      </c>
      <c r="C163">
        <v>1.92</v>
      </c>
      <c r="D163">
        <v>0.08</v>
      </c>
      <c r="E163">
        <v>1.85</v>
      </c>
      <c r="F163">
        <v>7.0000000000000007E-2</v>
      </c>
      <c r="G163">
        <v>1.85</v>
      </c>
      <c r="J163">
        <f t="shared" si="0"/>
        <v>4.0139078070112549E-2</v>
      </c>
    </row>
    <row r="164" spans="1:11" x14ac:dyDescent="0.15">
      <c r="B164">
        <v>5</v>
      </c>
      <c r="C164">
        <v>2.78</v>
      </c>
      <c r="D164">
        <v>0.15</v>
      </c>
      <c r="E164">
        <v>2.7</v>
      </c>
      <c r="F164">
        <v>0.18</v>
      </c>
      <c r="G164">
        <v>2.7</v>
      </c>
      <c r="J164">
        <f t="shared" si="0"/>
        <v>6.0705596107055962E-2</v>
      </c>
    </row>
    <row r="165" spans="1:11" x14ac:dyDescent="0.15">
      <c r="B165">
        <v>6</v>
      </c>
      <c r="C165">
        <v>3.15</v>
      </c>
      <c r="D165">
        <v>0.18</v>
      </c>
      <c r="E165">
        <v>3.26</v>
      </c>
      <c r="F165">
        <v>0.17</v>
      </c>
      <c r="G165">
        <v>3.15</v>
      </c>
      <c r="J165">
        <f t="shared" si="0"/>
        <v>5.4602184087363489E-2</v>
      </c>
    </row>
    <row r="166" spans="1:11" x14ac:dyDescent="0.15">
      <c r="A166" s="4"/>
    </row>
    <row r="167" spans="1:11" x14ac:dyDescent="0.15">
      <c r="A167" t="s">
        <v>147</v>
      </c>
      <c r="B167">
        <v>1</v>
      </c>
      <c r="C167">
        <v>2.41</v>
      </c>
      <c r="D167">
        <v>7.0000000000000007E-2</v>
      </c>
      <c r="E167">
        <v>2.38</v>
      </c>
      <c r="F167">
        <v>7.0000000000000007E-2</v>
      </c>
      <c r="G167">
        <v>2.4500000000000002</v>
      </c>
      <c r="J167">
        <f t="shared" si="0"/>
        <v>2.9106532328825152E-2</v>
      </c>
      <c r="K167">
        <f>AVERAGE(J167:J172)</f>
        <v>3.4544234524229951E-2</v>
      </c>
    </row>
    <row r="168" spans="1:11" x14ac:dyDescent="0.15">
      <c r="B168">
        <v>2</v>
      </c>
      <c r="C168">
        <v>3.44</v>
      </c>
      <c r="D168">
        <v>0.11</v>
      </c>
      <c r="E168">
        <v>3.53</v>
      </c>
      <c r="F168">
        <v>0.13</v>
      </c>
      <c r="G168">
        <v>3.53</v>
      </c>
      <c r="J168">
        <f t="shared" si="0"/>
        <v>3.4195520258818654E-2</v>
      </c>
    </row>
    <row r="169" spans="1:11" x14ac:dyDescent="0.15">
      <c r="B169">
        <v>3</v>
      </c>
      <c r="C169">
        <v>2.85</v>
      </c>
      <c r="D169">
        <v>0.09</v>
      </c>
      <c r="E169">
        <v>2.94</v>
      </c>
      <c r="F169">
        <v>0.1</v>
      </c>
      <c r="G169">
        <v>3.09</v>
      </c>
      <c r="J169">
        <f t="shared" si="0"/>
        <v>3.2127789377808719E-2</v>
      </c>
    </row>
    <row r="170" spans="1:11" x14ac:dyDescent="0.15">
      <c r="B170">
        <v>4</v>
      </c>
      <c r="C170">
        <v>2.0699999999999998</v>
      </c>
      <c r="D170">
        <v>0.1</v>
      </c>
      <c r="E170">
        <v>2.3199999999999998</v>
      </c>
      <c r="F170">
        <v>0.09</v>
      </c>
      <c r="G170">
        <v>2.08</v>
      </c>
      <c r="J170">
        <f t="shared" si="0"/>
        <v>4.3233588734727685E-2</v>
      </c>
    </row>
    <row r="171" spans="1:11" x14ac:dyDescent="0.15">
      <c r="B171">
        <v>5</v>
      </c>
      <c r="C171">
        <v>2.4500000000000002</v>
      </c>
      <c r="D171">
        <v>0.08</v>
      </c>
      <c r="E171">
        <v>2.29</v>
      </c>
      <c r="F171">
        <v>0.08</v>
      </c>
      <c r="G171">
        <v>2.4700000000000002</v>
      </c>
      <c r="J171">
        <f t="shared" si="0"/>
        <v>3.3684359819877316E-2</v>
      </c>
    </row>
    <row r="172" spans="1:11" x14ac:dyDescent="0.15">
      <c r="B172">
        <v>6</v>
      </c>
      <c r="C172">
        <v>2.77</v>
      </c>
      <c r="D172">
        <v>0.09</v>
      </c>
      <c r="E172">
        <v>2.14</v>
      </c>
      <c r="F172">
        <v>7.0000000000000007E-2</v>
      </c>
      <c r="G172">
        <v>2.08</v>
      </c>
      <c r="J172">
        <f t="shared" si="0"/>
        <v>3.4917616625322147E-2</v>
      </c>
    </row>
    <row r="173" spans="1:11" x14ac:dyDescent="0.15">
      <c r="A173" s="4"/>
    </row>
    <row r="174" spans="1:11" x14ac:dyDescent="0.15">
      <c r="A174" t="s">
        <v>148</v>
      </c>
      <c r="B174">
        <v>1</v>
      </c>
      <c r="C174">
        <v>1.99</v>
      </c>
      <c r="D174">
        <v>0.27</v>
      </c>
      <c r="E174">
        <v>2.0299999999999998</v>
      </c>
      <c r="F174">
        <v>0.28999999999999998</v>
      </c>
      <c r="G174">
        <v>1.97</v>
      </c>
      <c r="J174">
        <f t="shared" si="0"/>
        <v>0.13966417910447762</v>
      </c>
      <c r="K174">
        <f>AVERAGE(J174:J179)</f>
        <v>0.13228542990980727</v>
      </c>
    </row>
    <row r="175" spans="1:11" x14ac:dyDescent="0.15">
      <c r="B175">
        <v>2</v>
      </c>
      <c r="C175">
        <v>2.2200000000000002</v>
      </c>
      <c r="D175">
        <v>0.33</v>
      </c>
      <c r="E175">
        <v>2.3199999999999998</v>
      </c>
      <c r="F175">
        <v>0.34</v>
      </c>
      <c r="G175">
        <v>2.42</v>
      </c>
      <c r="J175">
        <f t="shared" si="0"/>
        <v>0.14441718247551072</v>
      </c>
    </row>
    <row r="176" spans="1:11" x14ac:dyDescent="0.15">
      <c r="B176">
        <v>3</v>
      </c>
      <c r="C176">
        <v>1.28</v>
      </c>
      <c r="D176">
        <v>0.17</v>
      </c>
      <c r="E176">
        <v>1.29</v>
      </c>
      <c r="F176">
        <v>0.18</v>
      </c>
      <c r="G176">
        <v>1.3</v>
      </c>
      <c r="J176">
        <f t="shared" si="0"/>
        <v>0.1356459294202485</v>
      </c>
    </row>
    <row r="177" spans="1:11" x14ac:dyDescent="0.15">
      <c r="B177">
        <v>4</v>
      </c>
      <c r="C177">
        <v>1.75</v>
      </c>
      <c r="D177">
        <v>0.23</v>
      </c>
      <c r="E177">
        <v>1.91</v>
      </c>
      <c r="F177">
        <v>0.25</v>
      </c>
      <c r="G177">
        <v>1.99</v>
      </c>
      <c r="J177">
        <f t="shared" si="0"/>
        <v>0.12694409415720892</v>
      </c>
    </row>
    <row r="178" spans="1:11" x14ac:dyDescent="0.15">
      <c r="B178">
        <v>5</v>
      </c>
      <c r="C178">
        <v>1.33</v>
      </c>
      <c r="D178">
        <v>0.16</v>
      </c>
      <c r="E178">
        <v>1.41</v>
      </c>
      <c r="F178">
        <v>0.17</v>
      </c>
      <c r="G178">
        <v>1.43</v>
      </c>
      <c r="J178">
        <f t="shared" si="0"/>
        <v>0.11825331551351909</v>
      </c>
    </row>
    <row r="179" spans="1:11" x14ac:dyDescent="0.15">
      <c r="B179">
        <v>6</v>
      </c>
      <c r="C179">
        <v>1.32</v>
      </c>
      <c r="D179">
        <v>0.17</v>
      </c>
      <c r="E179">
        <v>1.32</v>
      </c>
      <c r="F179">
        <v>0.17</v>
      </c>
      <c r="G179">
        <v>1.32</v>
      </c>
      <c r="J179">
        <f t="shared" si="0"/>
        <v>0.12878787878787878</v>
      </c>
    </row>
    <row r="180" spans="1:11" x14ac:dyDescent="0.15">
      <c r="A180" s="4"/>
    </row>
    <row r="181" spans="1:11" x14ac:dyDescent="0.15">
      <c r="A181" t="s">
        <v>149</v>
      </c>
      <c r="B181">
        <v>1</v>
      </c>
      <c r="C181">
        <v>1.4</v>
      </c>
      <c r="D181">
        <v>0.16</v>
      </c>
      <c r="E181">
        <v>1.4</v>
      </c>
      <c r="F181">
        <v>0.16</v>
      </c>
      <c r="G181">
        <v>1.4</v>
      </c>
      <c r="J181">
        <f t="shared" si="0"/>
        <v>0.1142857142857143</v>
      </c>
      <c r="K181">
        <f>AVERAGE(J181:J186)</f>
        <v>8.0550438048104175E-2</v>
      </c>
    </row>
    <row r="182" spans="1:11" x14ac:dyDescent="0.15">
      <c r="B182">
        <v>2</v>
      </c>
      <c r="C182">
        <v>1.52</v>
      </c>
      <c r="D182">
        <v>0.15</v>
      </c>
      <c r="E182">
        <v>1.53</v>
      </c>
      <c r="F182">
        <v>0.15</v>
      </c>
      <c r="G182">
        <v>1.54</v>
      </c>
      <c r="J182">
        <f>(2*D182/(C182+E182)+2*F182/(E182+G182))/2</f>
        <v>9.8040262722272647E-2</v>
      </c>
    </row>
    <row r="183" spans="1:11" x14ac:dyDescent="0.15">
      <c r="B183">
        <v>3</v>
      </c>
      <c r="C183">
        <v>1.38</v>
      </c>
      <c r="D183">
        <v>0.03</v>
      </c>
      <c r="E183">
        <v>1.4</v>
      </c>
      <c r="F183">
        <v>0.04</v>
      </c>
      <c r="G183">
        <v>1.4</v>
      </c>
      <c r="J183">
        <f>(2*D183/(C183+E183)+2*F183/(E183+G183))/2</f>
        <v>2.5077081192189106E-2</v>
      </c>
    </row>
    <row r="184" spans="1:11" x14ac:dyDescent="0.15">
      <c r="B184">
        <v>4</v>
      </c>
      <c r="C184">
        <v>1.39</v>
      </c>
      <c r="D184">
        <v>0.11</v>
      </c>
      <c r="E184">
        <v>1.42</v>
      </c>
      <c r="F184">
        <v>0.11</v>
      </c>
      <c r="G184">
        <v>1.42</v>
      </c>
      <c r="J184">
        <f>(2*D184/(C184+E184)+2*F184/(E184+G184))/2</f>
        <v>7.7878301839506808E-2</v>
      </c>
    </row>
    <row r="185" spans="1:11" x14ac:dyDescent="0.15">
      <c r="B185">
        <v>5</v>
      </c>
      <c r="C185">
        <v>1.27</v>
      </c>
      <c r="D185">
        <v>0.15</v>
      </c>
      <c r="E185">
        <v>1.27</v>
      </c>
      <c r="F185">
        <v>0.15</v>
      </c>
      <c r="G185">
        <v>1.27</v>
      </c>
      <c r="J185">
        <f>(2*D185/(C185+E185)+2*F185/(E185+G185))/2</f>
        <v>0.11811023622047244</v>
      </c>
    </row>
    <row r="186" spans="1:11" x14ac:dyDescent="0.15">
      <c r="B186">
        <v>6</v>
      </c>
      <c r="C186">
        <v>1.4</v>
      </c>
      <c r="D186">
        <v>7.0000000000000007E-2</v>
      </c>
      <c r="E186">
        <v>1.4</v>
      </c>
      <c r="F186">
        <v>7.0000000000000007E-2</v>
      </c>
      <c r="G186">
        <v>1.41</v>
      </c>
      <c r="J186">
        <f>(2*D186/(C186+E186)+2*F186/(E186+G186))/2</f>
        <v>4.9911032028469762E-2</v>
      </c>
    </row>
    <row r="187" spans="1:11" x14ac:dyDescent="0.15">
      <c r="A187" s="4"/>
    </row>
    <row r="188" spans="1:11" x14ac:dyDescent="0.15">
      <c r="A188" t="s">
        <v>150</v>
      </c>
      <c r="B188">
        <v>1</v>
      </c>
      <c r="C188">
        <v>2.16</v>
      </c>
      <c r="D188">
        <v>0.12</v>
      </c>
      <c r="E188">
        <v>2.2400000000000002</v>
      </c>
      <c r="F188">
        <v>0.12</v>
      </c>
      <c r="G188">
        <v>2.14</v>
      </c>
      <c r="J188">
        <f t="shared" ref="J188:J193" si="1">(2*D188/(C188+E188)+2*F188/(E188+G188))/2</f>
        <v>5.4669987546699869E-2</v>
      </c>
      <c r="K188">
        <f>AVERAGE(J188:J193)</f>
        <v>0.13059671806418618</v>
      </c>
    </row>
    <row r="189" spans="1:11" x14ac:dyDescent="0.15">
      <c r="B189">
        <v>2</v>
      </c>
      <c r="C189">
        <v>2.44</v>
      </c>
      <c r="D189">
        <v>0.3</v>
      </c>
      <c r="E189">
        <v>2.4</v>
      </c>
      <c r="F189">
        <v>0.28999999999999998</v>
      </c>
      <c r="G189">
        <v>2.34</v>
      </c>
      <c r="J189">
        <f t="shared" si="1"/>
        <v>0.12316490567353627</v>
      </c>
    </row>
    <row r="190" spans="1:11" x14ac:dyDescent="0.15">
      <c r="B190">
        <v>3</v>
      </c>
      <c r="C190">
        <v>2.34</v>
      </c>
      <c r="D190">
        <v>0.27</v>
      </c>
      <c r="E190">
        <v>2.34</v>
      </c>
      <c r="F190">
        <v>0.27</v>
      </c>
      <c r="G190">
        <v>2.38</v>
      </c>
      <c r="J190">
        <f t="shared" si="1"/>
        <v>0.11489569752281618</v>
      </c>
    </row>
    <row r="191" spans="1:11" x14ac:dyDescent="0.15">
      <c r="B191">
        <v>4</v>
      </c>
      <c r="C191">
        <v>0.65</v>
      </c>
      <c r="D191">
        <v>0.11</v>
      </c>
      <c r="E191">
        <v>0.64</v>
      </c>
      <c r="F191">
        <v>0.1</v>
      </c>
      <c r="G191">
        <v>0.64</v>
      </c>
      <c r="J191">
        <f t="shared" si="1"/>
        <v>0.16339631782945735</v>
      </c>
    </row>
    <row r="192" spans="1:11" x14ac:dyDescent="0.15">
      <c r="B192">
        <v>5</v>
      </c>
      <c r="C192">
        <v>1.1599999999999999</v>
      </c>
      <c r="D192">
        <v>0.24</v>
      </c>
      <c r="E192">
        <v>1.1100000000000001</v>
      </c>
      <c r="F192">
        <v>0.25</v>
      </c>
      <c r="G192">
        <v>1.18</v>
      </c>
      <c r="J192">
        <f t="shared" si="1"/>
        <v>0.21489717792355192</v>
      </c>
    </row>
    <row r="193" spans="1:11" x14ac:dyDescent="0.15">
      <c r="B193">
        <v>6</v>
      </c>
      <c r="C193">
        <v>1.1399999999999999</v>
      </c>
      <c r="D193">
        <v>0.13</v>
      </c>
      <c r="E193">
        <v>1.1599999999999999</v>
      </c>
      <c r="F193">
        <v>0.13</v>
      </c>
      <c r="G193">
        <v>1.1599999999999999</v>
      </c>
      <c r="J193">
        <f t="shared" si="1"/>
        <v>0.11255622188905548</v>
      </c>
    </row>
    <row r="194" spans="1:11" x14ac:dyDescent="0.15">
      <c r="A194" s="4"/>
    </row>
    <row r="195" spans="1:11" x14ac:dyDescent="0.15">
      <c r="A195" t="s">
        <v>151</v>
      </c>
      <c r="B195">
        <v>1</v>
      </c>
      <c r="C195">
        <v>1.29</v>
      </c>
      <c r="D195">
        <v>0.1</v>
      </c>
      <c r="E195">
        <v>1.31</v>
      </c>
      <c r="F195">
        <v>0.1</v>
      </c>
      <c r="G195">
        <v>1.32</v>
      </c>
      <c r="J195">
        <f t="shared" ref="J195:J200" si="2">(2*D195/(C195+E195)+2*F195/(E195+G195))/2</f>
        <v>7.6484352149751397E-2</v>
      </c>
      <c r="K195">
        <f>AVERAGE(J195:J200)</f>
        <v>0.10020321025733786</v>
      </c>
    </row>
    <row r="196" spans="1:11" x14ac:dyDescent="0.15">
      <c r="B196">
        <v>2</v>
      </c>
      <c r="C196">
        <v>1.18</v>
      </c>
      <c r="D196">
        <v>7.0000000000000007E-2</v>
      </c>
      <c r="E196">
        <v>1.1299999999999999</v>
      </c>
      <c r="F196">
        <v>0.06</v>
      </c>
      <c r="G196">
        <v>1.1299999999999999</v>
      </c>
      <c r="J196">
        <f t="shared" si="2"/>
        <v>5.6851702869401999E-2</v>
      </c>
    </row>
    <row r="197" spans="1:11" x14ac:dyDescent="0.15">
      <c r="B197">
        <v>3</v>
      </c>
      <c r="C197">
        <v>1.0900000000000001</v>
      </c>
      <c r="D197">
        <v>0.13</v>
      </c>
      <c r="E197">
        <v>1.08</v>
      </c>
      <c r="F197">
        <v>0.14000000000000001</v>
      </c>
      <c r="G197">
        <v>1.56</v>
      </c>
      <c r="J197">
        <f t="shared" si="2"/>
        <v>0.11293813713168552</v>
      </c>
    </row>
    <row r="198" spans="1:11" x14ac:dyDescent="0.15">
      <c r="B198">
        <v>4</v>
      </c>
      <c r="C198">
        <v>1.06</v>
      </c>
      <c r="D198">
        <v>0.1</v>
      </c>
      <c r="E198">
        <v>1.04</v>
      </c>
      <c r="F198">
        <v>0.1</v>
      </c>
      <c r="G198">
        <v>0.95</v>
      </c>
      <c r="J198">
        <f t="shared" si="2"/>
        <v>9.7870303900454647E-2</v>
      </c>
    </row>
    <row r="199" spans="1:11" x14ac:dyDescent="0.15">
      <c r="B199">
        <v>5</v>
      </c>
      <c r="C199">
        <v>1.07</v>
      </c>
      <c r="D199">
        <v>0.15</v>
      </c>
      <c r="E199">
        <v>1.08</v>
      </c>
      <c r="F199">
        <v>0.15</v>
      </c>
      <c r="G199">
        <v>1.07</v>
      </c>
      <c r="J199">
        <f t="shared" si="2"/>
        <v>0.1395348837209302</v>
      </c>
    </row>
    <row r="200" spans="1:11" x14ac:dyDescent="0.15">
      <c r="B200">
        <v>6</v>
      </c>
      <c r="C200">
        <v>1.07</v>
      </c>
      <c r="D200">
        <v>0.14000000000000001</v>
      </c>
      <c r="E200">
        <v>1.05</v>
      </c>
      <c r="F200">
        <v>0.12</v>
      </c>
      <c r="G200">
        <v>1.28</v>
      </c>
      <c r="J200">
        <f t="shared" si="2"/>
        <v>0.11753988177180338</v>
      </c>
    </row>
    <row r="201" spans="1:11" x14ac:dyDescent="0.15">
      <c r="A201" s="4"/>
    </row>
    <row r="202" spans="1:11" x14ac:dyDescent="0.15">
      <c r="A202" t="s">
        <v>152</v>
      </c>
      <c r="B202">
        <v>1</v>
      </c>
      <c r="C202">
        <v>3.02</v>
      </c>
      <c r="D202">
        <v>0.17</v>
      </c>
      <c r="E202">
        <v>3.07</v>
      </c>
      <c r="F202">
        <v>0.18</v>
      </c>
      <c r="G202">
        <v>3.1</v>
      </c>
      <c r="J202">
        <f t="shared" ref="J202:J207" si="3">(2*D202/(C202+E202)+2*F202/(E202+G202))/2</f>
        <v>5.7088033894606302E-2</v>
      </c>
      <c r="K202">
        <f>AVERAGE(J202:J207)</f>
        <v>7.5342860831792216E-2</v>
      </c>
    </row>
    <row r="203" spans="1:11" x14ac:dyDescent="0.15">
      <c r="B203">
        <v>2</v>
      </c>
      <c r="C203">
        <v>1.87</v>
      </c>
      <c r="D203">
        <v>0.15</v>
      </c>
      <c r="E203">
        <v>1.75</v>
      </c>
      <c r="F203">
        <v>0.15</v>
      </c>
      <c r="G203">
        <v>1.74</v>
      </c>
      <c r="J203">
        <f t="shared" si="3"/>
        <v>8.4416406781807535E-2</v>
      </c>
    </row>
    <row r="204" spans="1:11" x14ac:dyDescent="0.15">
      <c r="B204">
        <v>3</v>
      </c>
      <c r="C204">
        <v>2.56</v>
      </c>
      <c r="D204">
        <v>0.21</v>
      </c>
      <c r="E204">
        <v>2.63</v>
      </c>
      <c r="F204">
        <v>0.21</v>
      </c>
      <c r="G204">
        <v>2.6</v>
      </c>
      <c r="J204">
        <f t="shared" si="3"/>
        <v>8.0615391416792845E-2</v>
      </c>
    </row>
    <row r="205" spans="1:11" x14ac:dyDescent="0.15">
      <c r="B205">
        <v>4</v>
      </c>
      <c r="C205">
        <v>2.83</v>
      </c>
      <c r="D205">
        <v>0.31</v>
      </c>
      <c r="E205">
        <v>2.87</v>
      </c>
      <c r="F205">
        <v>0.31</v>
      </c>
      <c r="G205">
        <v>2.84</v>
      </c>
      <c r="J205">
        <f t="shared" si="3"/>
        <v>0.10867668295080959</v>
      </c>
    </row>
    <row r="206" spans="1:11" x14ac:dyDescent="0.15">
      <c r="B206">
        <v>5</v>
      </c>
      <c r="C206">
        <v>2.79</v>
      </c>
      <c r="D206">
        <v>0.2</v>
      </c>
      <c r="E206">
        <v>2.9</v>
      </c>
      <c r="F206">
        <v>0.21</v>
      </c>
      <c r="G206">
        <v>2.97</v>
      </c>
      <c r="J206">
        <f t="shared" si="3"/>
        <v>7.0924512654077954E-2</v>
      </c>
    </row>
    <row r="207" spans="1:11" x14ac:dyDescent="0.15">
      <c r="B207">
        <v>6</v>
      </c>
      <c r="C207">
        <v>2.99</v>
      </c>
      <c r="D207">
        <v>0.15</v>
      </c>
      <c r="E207">
        <v>2.99</v>
      </c>
      <c r="F207">
        <v>0.15</v>
      </c>
      <c r="G207">
        <v>2.95</v>
      </c>
      <c r="J207">
        <f t="shared" si="3"/>
        <v>5.0336137292659025E-2</v>
      </c>
    </row>
    <row r="208" spans="1:11" x14ac:dyDescent="0.15">
      <c r="A208" s="4"/>
    </row>
    <row r="209" spans="1:11" x14ac:dyDescent="0.15">
      <c r="A209" t="s">
        <v>153</v>
      </c>
      <c r="B209">
        <v>1</v>
      </c>
      <c r="C209">
        <v>1.79</v>
      </c>
      <c r="D209">
        <v>0.14000000000000001</v>
      </c>
      <c r="E209">
        <v>1.94</v>
      </c>
      <c r="F209">
        <v>0.13</v>
      </c>
      <c r="G209">
        <v>2.0499999999999998</v>
      </c>
      <c r="J209">
        <f t="shared" ref="J209:J214" si="4">(2*D209/(C209+E209)+2*F209/(E209+G209))/2</f>
        <v>7.0114965698428386E-2</v>
      </c>
      <c r="K209">
        <f>AVERAGE(J209:J214)</f>
        <v>5.8098398686610042E-2</v>
      </c>
    </row>
    <row r="210" spans="1:11" x14ac:dyDescent="0.15">
      <c r="B210">
        <v>2</v>
      </c>
      <c r="C210">
        <v>2.4900000000000002</v>
      </c>
      <c r="D210">
        <v>0.12</v>
      </c>
      <c r="E210">
        <v>2.6</v>
      </c>
      <c r="F210">
        <v>0.13</v>
      </c>
      <c r="G210">
        <v>2.59</v>
      </c>
      <c r="J210">
        <f t="shared" si="4"/>
        <v>4.8623808063716308E-2</v>
      </c>
    </row>
    <row r="211" spans="1:11" x14ac:dyDescent="0.15">
      <c r="B211">
        <v>3</v>
      </c>
      <c r="C211">
        <v>2.19</v>
      </c>
      <c r="D211">
        <v>0.12</v>
      </c>
      <c r="E211">
        <v>2.31</v>
      </c>
      <c r="F211">
        <v>0.13</v>
      </c>
      <c r="G211">
        <v>2.41</v>
      </c>
      <c r="J211">
        <f t="shared" si="4"/>
        <v>5.4209039548022593E-2</v>
      </c>
    </row>
    <row r="212" spans="1:11" x14ac:dyDescent="0.15">
      <c r="B212">
        <v>4</v>
      </c>
      <c r="C212">
        <v>1.3</v>
      </c>
      <c r="D212">
        <v>0.1</v>
      </c>
      <c r="E212">
        <v>1.29</v>
      </c>
      <c r="F212">
        <v>0.11</v>
      </c>
      <c r="G212">
        <v>1.31</v>
      </c>
      <c r="J212">
        <f t="shared" si="4"/>
        <v>8.0917730917730912E-2</v>
      </c>
    </row>
    <row r="213" spans="1:11" x14ac:dyDescent="0.15">
      <c r="B213">
        <v>5</v>
      </c>
      <c r="C213">
        <v>1.61</v>
      </c>
      <c r="D213">
        <v>0.05</v>
      </c>
      <c r="E213">
        <v>1.62</v>
      </c>
      <c r="F213">
        <v>0.04</v>
      </c>
      <c r="G213">
        <v>1.76</v>
      </c>
      <c r="J213">
        <f t="shared" si="4"/>
        <v>2.7314195687617931E-2</v>
      </c>
    </row>
    <row r="214" spans="1:11" x14ac:dyDescent="0.15">
      <c r="B214">
        <v>6</v>
      </c>
      <c r="C214">
        <v>1.99</v>
      </c>
      <c r="D214">
        <v>0.14000000000000001</v>
      </c>
      <c r="E214">
        <v>2.09</v>
      </c>
      <c r="F214">
        <v>0.14000000000000001</v>
      </c>
      <c r="G214">
        <v>2.14</v>
      </c>
      <c r="J214">
        <f t="shared" si="4"/>
        <v>6.7410652204144078E-2</v>
      </c>
    </row>
    <row r="215" spans="1:11" x14ac:dyDescent="0.15">
      <c r="A215" s="4"/>
    </row>
    <row r="216" spans="1:11" x14ac:dyDescent="0.15">
      <c r="A216" t="s">
        <v>154</v>
      </c>
      <c r="B216">
        <v>1</v>
      </c>
      <c r="C216">
        <v>1.23</v>
      </c>
      <c r="D216">
        <v>0.03</v>
      </c>
      <c r="E216">
        <v>1.24</v>
      </c>
      <c r="F216">
        <v>0.03</v>
      </c>
      <c r="G216">
        <v>1.25</v>
      </c>
      <c r="J216">
        <f t="shared" ref="J216:J221" si="5">(2*D216/(C216+E216)+2*F216/(E216+G216))/2</f>
        <v>2.4193941758938589E-2</v>
      </c>
      <c r="K216">
        <f>AVERAGE(J216:J221)</f>
        <v>4.8707258164785959E-2</v>
      </c>
    </row>
    <row r="217" spans="1:11" x14ac:dyDescent="0.15">
      <c r="B217">
        <v>2</v>
      </c>
      <c r="C217">
        <v>1.18</v>
      </c>
      <c r="D217">
        <v>0.05</v>
      </c>
      <c r="E217">
        <v>1.19</v>
      </c>
      <c r="F217">
        <v>0.05</v>
      </c>
      <c r="G217">
        <v>1.2</v>
      </c>
      <c r="J217">
        <f t="shared" si="5"/>
        <v>4.2017548505552324E-2</v>
      </c>
    </row>
    <row r="218" spans="1:11" x14ac:dyDescent="0.15">
      <c r="B218">
        <v>3</v>
      </c>
      <c r="C218">
        <v>2.15</v>
      </c>
      <c r="D218">
        <v>0.05</v>
      </c>
      <c r="E218">
        <v>2.16</v>
      </c>
      <c r="F218">
        <v>0.06</v>
      </c>
      <c r="G218">
        <v>2.09</v>
      </c>
      <c r="J218">
        <f t="shared" si="5"/>
        <v>2.5718575133069466E-2</v>
      </c>
    </row>
    <row r="219" spans="1:11" x14ac:dyDescent="0.15">
      <c r="B219">
        <v>4</v>
      </c>
      <c r="C219">
        <v>1.26</v>
      </c>
      <c r="D219">
        <v>0.02</v>
      </c>
      <c r="E219">
        <v>1.3</v>
      </c>
      <c r="F219">
        <v>0.02</v>
      </c>
      <c r="G219">
        <v>1.32</v>
      </c>
      <c r="J219">
        <f t="shared" si="5"/>
        <v>1.5446087786259541E-2</v>
      </c>
    </row>
    <row r="220" spans="1:11" x14ac:dyDescent="0.15">
      <c r="B220">
        <v>5</v>
      </c>
      <c r="C220">
        <v>1.48</v>
      </c>
      <c r="D220">
        <v>0.16</v>
      </c>
      <c r="E220">
        <v>1.48</v>
      </c>
      <c r="F220">
        <v>0.16</v>
      </c>
      <c r="G220">
        <v>1.49</v>
      </c>
      <c r="J220">
        <f t="shared" si="5"/>
        <v>0.10792610792610793</v>
      </c>
    </row>
    <row r="221" spans="1:11" x14ac:dyDescent="0.15">
      <c r="B221">
        <v>6</v>
      </c>
      <c r="C221">
        <v>1.25</v>
      </c>
      <c r="D221">
        <v>0.1</v>
      </c>
      <c r="E221">
        <v>1.31</v>
      </c>
      <c r="F221">
        <v>0.1</v>
      </c>
      <c r="G221">
        <v>1.33</v>
      </c>
      <c r="J221">
        <f t="shared" si="5"/>
        <v>7.6941287878787873E-2</v>
      </c>
    </row>
    <row r="222" spans="1:11" x14ac:dyDescent="0.15">
      <c r="A222" s="4"/>
    </row>
    <row r="223" spans="1:11" x14ac:dyDescent="0.15">
      <c r="A223" t="s">
        <v>155</v>
      </c>
      <c r="B223">
        <v>1</v>
      </c>
      <c r="C223">
        <v>1.25</v>
      </c>
      <c r="D223">
        <v>0.03</v>
      </c>
      <c r="E223">
        <v>1.21</v>
      </c>
      <c r="F223">
        <v>0.03</v>
      </c>
      <c r="G223">
        <v>1.2</v>
      </c>
      <c r="J223">
        <f t="shared" ref="J223:J228" si="6">(2*D223/(C223+E223)+2*F223/(E223+G223))/2</f>
        <v>2.4643254731302501E-2</v>
      </c>
      <c r="K223">
        <f>AVERAGE(J223:J228)</f>
        <v>8.1072054158340567E-2</v>
      </c>
    </row>
    <row r="224" spans="1:11" x14ac:dyDescent="0.15">
      <c r="B224">
        <v>2</v>
      </c>
      <c r="C224">
        <v>3.21</v>
      </c>
      <c r="D224">
        <v>0.16</v>
      </c>
      <c r="E224">
        <v>3.28</v>
      </c>
      <c r="F224">
        <v>0.16</v>
      </c>
      <c r="G224">
        <v>3.38</v>
      </c>
      <c r="J224">
        <f t="shared" si="6"/>
        <v>4.867733681293003E-2</v>
      </c>
    </row>
    <row r="225" spans="2:10" x14ac:dyDescent="0.15">
      <c r="B225">
        <v>3</v>
      </c>
      <c r="C225">
        <v>1.34</v>
      </c>
      <c r="D225">
        <v>0.28000000000000003</v>
      </c>
      <c r="E225">
        <v>1.17</v>
      </c>
      <c r="F225">
        <v>0.27</v>
      </c>
      <c r="G225">
        <v>1.25</v>
      </c>
      <c r="J225">
        <f t="shared" si="6"/>
        <v>0.2231240327944421</v>
      </c>
    </row>
    <row r="226" spans="2:10" x14ac:dyDescent="0.15">
      <c r="B226">
        <v>4</v>
      </c>
      <c r="C226">
        <v>3.42</v>
      </c>
      <c r="D226">
        <v>0.22</v>
      </c>
      <c r="E226">
        <v>3.35</v>
      </c>
      <c r="F226">
        <v>0.2</v>
      </c>
      <c r="G226">
        <v>3.25</v>
      </c>
      <c r="J226">
        <f t="shared" si="6"/>
        <v>6.27993375408442E-2</v>
      </c>
    </row>
    <row r="227" spans="2:10" x14ac:dyDescent="0.15">
      <c r="B227">
        <v>5</v>
      </c>
      <c r="C227">
        <v>1.7</v>
      </c>
      <c r="D227">
        <v>0.17</v>
      </c>
      <c r="E227">
        <v>1.75</v>
      </c>
      <c r="F227">
        <v>0.18</v>
      </c>
      <c r="G227">
        <v>1.68</v>
      </c>
      <c r="J227">
        <f t="shared" si="6"/>
        <v>0.10175349642962775</v>
      </c>
    </row>
    <row r="228" spans="2:10" x14ac:dyDescent="0.15">
      <c r="B228">
        <v>6</v>
      </c>
      <c r="C228">
        <v>0.97</v>
      </c>
      <c r="D228">
        <v>0.03</v>
      </c>
      <c r="E228">
        <v>0.98</v>
      </c>
      <c r="F228">
        <v>0.02</v>
      </c>
      <c r="G228">
        <v>1.01</v>
      </c>
      <c r="J228">
        <f t="shared" si="6"/>
        <v>2.5434866640896791E-2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opLeftCell="A187" workbookViewId="0">
      <selection activeCell="J113" sqref="J113:J224"/>
    </sheetView>
  </sheetViews>
  <sheetFormatPr defaultRowHeight="13.5" x14ac:dyDescent="0.15"/>
  <cols>
    <col min="1" max="1" width="16.125" bestFit="1" customWidth="1"/>
  </cols>
  <sheetData>
    <row r="1" spans="1:10" x14ac:dyDescent="0.15">
      <c r="A1" s="2">
        <v>38575.611111111109</v>
      </c>
    </row>
    <row r="2" spans="1:10" x14ac:dyDescent="0.15">
      <c r="A2" t="s">
        <v>0</v>
      </c>
    </row>
    <row r="3" spans="1:10" x14ac:dyDescent="0.15">
      <c r="A3" t="s">
        <v>1</v>
      </c>
      <c r="B3" t="s">
        <v>2</v>
      </c>
      <c r="C3" t="s">
        <v>3</v>
      </c>
      <c r="D3" t="s">
        <v>2</v>
      </c>
      <c r="E3" t="s">
        <v>3</v>
      </c>
      <c r="F3" t="s">
        <v>2</v>
      </c>
      <c r="G3" t="s">
        <v>4</v>
      </c>
      <c r="H3" t="s">
        <v>5</v>
      </c>
      <c r="I3" t="s">
        <v>6</v>
      </c>
      <c r="J3" t="s">
        <v>7</v>
      </c>
    </row>
    <row r="4" spans="1:10" x14ac:dyDescent="0.15">
      <c r="A4" t="s">
        <v>18</v>
      </c>
      <c r="B4">
        <v>2.34</v>
      </c>
      <c r="C4">
        <v>0.24</v>
      </c>
      <c r="D4">
        <v>2.36</v>
      </c>
      <c r="E4">
        <v>0.23</v>
      </c>
      <c r="F4">
        <v>2.4500000000000002</v>
      </c>
      <c r="G4">
        <v>10.199999999999999</v>
      </c>
      <c r="H4">
        <v>9.6</v>
      </c>
      <c r="I4">
        <v>9.9</v>
      </c>
      <c r="J4">
        <v>8.6999999999999993</v>
      </c>
    </row>
    <row r="5" spans="1:10" x14ac:dyDescent="0.15">
      <c r="A5" t="s">
        <v>19</v>
      </c>
      <c r="B5">
        <v>2.6</v>
      </c>
      <c r="C5">
        <v>0.23</v>
      </c>
      <c r="D5">
        <v>2.59</v>
      </c>
      <c r="E5">
        <v>0.23</v>
      </c>
      <c r="F5">
        <v>2.4500000000000002</v>
      </c>
      <c r="G5">
        <v>8.9</v>
      </c>
      <c r="H5">
        <v>9.1</v>
      </c>
      <c r="I5">
        <v>9</v>
      </c>
      <c r="J5">
        <v>7.9</v>
      </c>
    </row>
    <row r="6" spans="1:10" x14ac:dyDescent="0.15">
      <c r="A6" t="s">
        <v>20</v>
      </c>
      <c r="B6">
        <v>2.4300000000000002</v>
      </c>
      <c r="C6">
        <v>0.2</v>
      </c>
      <c r="D6">
        <v>2.44</v>
      </c>
      <c r="E6">
        <v>0.2</v>
      </c>
      <c r="F6">
        <v>2.44</v>
      </c>
      <c r="G6">
        <v>8.1999999999999993</v>
      </c>
      <c r="H6">
        <v>8.1999999999999993</v>
      </c>
      <c r="I6">
        <v>8.1999999999999993</v>
      </c>
      <c r="J6">
        <v>7.2</v>
      </c>
    </row>
    <row r="7" spans="1:10" x14ac:dyDescent="0.15">
      <c r="A7" t="s">
        <v>21</v>
      </c>
      <c r="B7">
        <v>2.2400000000000002</v>
      </c>
      <c r="C7">
        <v>0.23</v>
      </c>
      <c r="D7">
        <v>2.3199999999999998</v>
      </c>
      <c r="E7">
        <v>0.23</v>
      </c>
      <c r="F7">
        <v>2.2000000000000002</v>
      </c>
      <c r="G7">
        <v>10.1</v>
      </c>
      <c r="H7">
        <v>10.199999999999999</v>
      </c>
      <c r="I7">
        <v>10.1</v>
      </c>
      <c r="J7">
        <v>8.9</v>
      </c>
    </row>
    <row r="8" spans="1:10" x14ac:dyDescent="0.15">
      <c r="A8" t="s">
        <v>22</v>
      </c>
      <c r="B8">
        <v>2.64</v>
      </c>
      <c r="C8">
        <v>0.28000000000000003</v>
      </c>
      <c r="D8">
        <v>2.61</v>
      </c>
      <c r="E8">
        <v>0.28000000000000003</v>
      </c>
      <c r="F8">
        <v>2.62</v>
      </c>
      <c r="G8">
        <v>10.7</v>
      </c>
      <c r="H8">
        <v>10.7</v>
      </c>
      <c r="I8">
        <v>10.7</v>
      </c>
      <c r="J8">
        <v>9.4</v>
      </c>
    </row>
    <row r="9" spans="1:10" x14ac:dyDescent="0.15">
      <c r="A9" t="s">
        <v>23</v>
      </c>
      <c r="B9">
        <v>2.42</v>
      </c>
      <c r="C9">
        <v>0.21</v>
      </c>
      <c r="D9">
        <v>2.44</v>
      </c>
      <c r="E9">
        <v>0.21</v>
      </c>
      <c r="F9">
        <v>2.42</v>
      </c>
      <c r="G9">
        <v>8.6</v>
      </c>
      <c r="H9">
        <v>8.6</v>
      </c>
      <c r="I9">
        <v>8.6</v>
      </c>
      <c r="J9">
        <v>7.6</v>
      </c>
    </row>
    <row r="10" spans="1:10" x14ac:dyDescent="0.15">
      <c r="A10" t="s">
        <v>24</v>
      </c>
      <c r="B10">
        <v>2.41</v>
      </c>
      <c r="C10">
        <v>0.37</v>
      </c>
      <c r="D10">
        <v>2.46</v>
      </c>
      <c r="E10">
        <v>0.38</v>
      </c>
      <c r="F10">
        <v>2.48</v>
      </c>
      <c r="G10">
        <v>15.2</v>
      </c>
      <c r="H10">
        <v>15.4</v>
      </c>
      <c r="I10">
        <v>15.3</v>
      </c>
      <c r="J10">
        <v>13.4</v>
      </c>
    </row>
    <row r="11" spans="1:10" x14ac:dyDescent="0.15">
      <c r="A11" t="s">
        <v>25</v>
      </c>
      <c r="B11">
        <v>2.5299999999999998</v>
      </c>
      <c r="C11">
        <v>0.22</v>
      </c>
      <c r="D11">
        <v>2.56</v>
      </c>
      <c r="E11">
        <v>0.22</v>
      </c>
      <c r="F11">
        <v>2.56</v>
      </c>
      <c r="G11">
        <v>8.6</v>
      </c>
      <c r="H11">
        <v>8.6</v>
      </c>
      <c r="I11">
        <v>8.6</v>
      </c>
      <c r="J11">
        <v>7.6</v>
      </c>
    </row>
    <row r="12" spans="1:10" x14ac:dyDescent="0.15">
      <c r="A12" t="s">
        <v>26</v>
      </c>
      <c r="B12">
        <v>2.57</v>
      </c>
      <c r="C12">
        <v>0.33</v>
      </c>
      <c r="D12">
        <v>2.57</v>
      </c>
      <c r="E12">
        <v>0.33</v>
      </c>
      <c r="F12">
        <v>2.58</v>
      </c>
      <c r="G12">
        <v>12.8</v>
      </c>
      <c r="H12">
        <v>12.8</v>
      </c>
      <c r="I12">
        <v>12.8</v>
      </c>
      <c r="J12">
        <v>11.3</v>
      </c>
    </row>
    <row r="13" spans="1:10" x14ac:dyDescent="0.15">
      <c r="A13" t="s">
        <v>27</v>
      </c>
      <c r="B13">
        <v>2.57</v>
      </c>
      <c r="C13">
        <v>0.18</v>
      </c>
      <c r="D13">
        <v>2.59</v>
      </c>
      <c r="E13">
        <v>0.18</v>
      </c>
      <c r="F13">
        <v>2.6</v>
      </c>
      <c r="G13">
        <v>7</v>
      </c>
      <c r="H13">
        <v>6.9</v>
      </c>
      <c r="I13">
        <v>7</v>
      </c>
      <c r="J13">
        <v>6.1</v>
      </c>
    </row>
    <row r="14" spans="1:10" x14ac:dyDescent="0.15">
      <c r="A14" t="s">
        <v>28</v>
      </c>
      <c r="B14">
        <v>2.62</v>
      </c>
      <c r="C14">
        <v>0.18</v>
      </c>
      <c r="D14">
        <v>2.65</v>
      </c>
      <c r="E14">
        <v>0.19</v>
      </c>
      <c r="F14">
        <v>2.66</v>
      </c>
      <c r="G14">
        <v>6.8</v>
      </c>
      <c r="H14">
        <v>7.2</v>
      </c>
      <c r="I14">
        <v>7</v>
      </c>
      <c r="J14">
        <v>6.1</v>
      </c>
    </row>
    <row r="15" spans="1:10" x14ac:dyDescent="0.15">
      <c r="A15" t="s">
        <v>29</v>
      </c>
      <c r="B15">
        <v>2.2000000000000002</v>
      </c>
      <c r="C15">
        <v>0.19</v>
      </c>
      <c r="D15">
        <v>2.2799999999999998</v>
      </c>
      <c r="E15">
        <v>0.19</v>
      </c>
      <c r="F15">
        <v>2.25</v>
      </c>
      <c r="G15">
        <v>8.5</v>
      </c>
      <c r="H15">
        <v>8.4</v>
      </c>
      <c r="I15">
        <v>8.4</v>
      </c>
      <c r="J15">
        <v>7.4</v>
      </c>
    </row>
    <row r="16" spans="1:10" x14ac:dyDescent="0.15">
      <c r="A16" t="s">
        <v>30</v>
      </c>
      <c r="B16">
        <v>2.09</v>
      </c>
      <c r="C16">
        <v>0.36</v>
      </c>
      <c r="D16">
        <v>2.11</v>
      </c>
      <c r="E16">
        <v>0.36</v>
      </c>
      <c r="F16">
        <v>2.1</v>
      </c>
      <c r="G16">
        <v>17.100000000000001</v>
      </c>
      <c r="H16">
        <v>17.100000000000001</v>
      </c>
      <c r="I16">
        <v>17.100000000000001</v>
      </c>
      <c r="J16">
        <v>15</v>
      </c>
    </row>
    <row r="17" spans="1:10" x14ac:dyDescent="0.15">
      <c r="A17" t="s">
        <v>31</v>
      </c>
      <c r="B17">
        <v>2.12</v>
      </c>
      <c r="C17">
        <v>0.39</v>
      </c>
      <c r="D17">
        <v>2.13</v>
      </c>
      <c r="E17">
        <v>0.39</v>
      </c>
      <c r="F17">
        <v>2.13</v>
      </c>
      <c r="G17">
        <v>18.399999999999999</v>
      </c>
      <c r="H17">
        <v>18.3</v>
      </c>
      <c r="I17">
        <v>18.3</v>
      </c>
      <c r="J17">
        <v>16.100000000000001</v>
      </c>
    </row>
    <row r="18" spans="1:10" x14ac:dyDescent="0.15">
      <c r="A18" t="s">
        <v>32</v>
      </c>
      <c r="B18">
        <v>2.0299999999999998</v>
      </c>
      <c r="C18">
        <v>0.32</v>
      </c>
      <c r="D18">
        <v>2.06</v>
      </c>
      <c r="E18">
        <v>0.33</v>
      </c>
      <c r="F18">
        <v>2.08</v>
      </c>
      <c r="G18">
        <v>15.6</v>
      </c>
      <c r="H18">
        <v>15.9</v>
      </c>
      <c r="I18">
        <v>15.8</v>
      </c>
      <c r="J18">
        <v>13.9</v>
      </c>
    </row>
    <row r="19" spans="1:10" x14ac:dyDescent="0.15">
      <c r="A19" t="s">
        <v>33</v>
      </c>
      <c r="B19">
        <v>2.11</v>
      </c>
      <c r="C19">
        <v>0.33</v>
      </c>
      <c r="D19">
        <v>2.1</v>
      </c>
      <c r="E19">
        <v>0.33</v>
      </c>
      <c r="F19">
        <v>2.1</v>
      </c>
      <c r="G19">
        <v>15.7</v>
      </c>
      <c r="H19">
        <v>15.7</v>
      </c>
      <c r="I19">
        <v>15.7</v>
      </c>
      <c r="J19">
        <v>13.8</v>
      </c>
    </row>
    <row r="20" spans="1:10" x14ac:dyDescent="0.15">
      <c r="A20" t="s">
        <v>34</v>
      </c>
      <c r="B20">
        <v>2.04</v>
      </c>
      <c r="C20">
        <v>0.26</v>
      </c>
      <c r="D20">
        <v>2.0299999999999998</v>
      </c>
      <c r="E20">
        <v>0.26</v>
      </c>
      <c r="F20">
        <v>2.0299999999999998</v>
      </c>
      <c r="G20">
        <v>12.8</v>
      </c>
      <c r="H20">
        <v>12.8</v>
      </c>
      <c r="I20">
        <v>12.8</v>
      </c>
      <c r="J20">
        <v>11.2</v>
      </c>
    </row>
    <row r="21" spans="1:10" x14ac:dyDescent="0.15">
      <c r="A21" t="s">
        <v>35</v>
      </c>
      <c r="B21">
        <v>1.67</v>
      </c>
      <c r="C21">
        <v>0.24</v>
      </c>
      <c r="D21">
        <v>1.91</v>
      </c>
      <c r="E21">
        <v>0.24</v>
      </c>
      <c r="F21">
        <v>1.98</v>
      </c>
      <c r="G21">
        <v>13.4</v>
      </c>
      <c r="H21">
        <v>12.3</v>
      </c>
      <c r="I21">
        <v>12.9</v>
      </c>
      <c r="J21">
        <v>11.3</v>
      </c>
    </row>
    <row r="22" spans="1:10" x14ac:dyDescent="0.15">
      <c r="A22" t="s">
        <v>36</v>
      </c>
      <c r="B22">
        <v>1.64</v>
      </c>
      <c r="C22">
        <v>0.23</v>
      </c>
      <c r="D22">
        <v>1.66</v>
      </c>
      <c r="E22">
        <v>0.24</v>
      </c>
      <c r="F22">
        <v>1.64</v>
      </c>
      <c r="G22">
        <v>13.9</v>
      </c>
      <c r="H22">
        <v>14.5</v>
      </c>
      <c r="I22">
        <v>14.2</v>
      </c>
      <c r="J22">
        <v>12.5</v>
      </c>
    </row>
    <row r="23" spans="1:10" x14ac:dyDescent="0.15">
      <c r="A23" t="s">
        <v>37</v>
      </c>
      <c r="B23">
        <v>2.06</v>
      </c>
      <c r="C23">
        <v>0.26</v>
      </c>
      <c r="D23">
        <v>2.15</v>
      </c>
      <c r="E23">
        <v>0.2</v>
      </c>
      <c r="F23">
        <v>2.16</v>
      </c>
      <c r="G23">
        <v>12.4</v>
      </c>
      <c r="H23">
        <v>9.3000000000000007</v>
      </c>
      <c r="I23">
        <v>10.8</v>
      </c>
      <c r="J23">
        <v>9.5</v>
      </c>
    </row>
    <row r="24" spans="1:10" x14ac:dyDescent="0.15">
      <c r="A24" t="s">
        <v>38</v>
      </c>
      <c r="B24">
        <v>1.98</v>
      </c>
      <c r="C24">
        <v>0.16</v>
      </c>
      <c r="D24">
        <v>2.04</v>
      </c>
      <c r="E24">
        <v>0.15</v>
      </c>
      <c r="F24">
        <v>2.04</v>
      </c>
      <c r="G24">
        <v>8</v>
      </c>
      <c r="H24">
        <v>7.4</v>
      </c>
      <c r="I24">
        <v>7.7</v>
      </c>
      <c r="J24">
        <v>6.7</v>
      </c>
    </row>
    <row r="25" spans="1:10" x14ac:dyDescent="0.15">
      <c r="A25" t="s">
        <v>39</v>
      </c>
      <c r="B25">
        <v>1.45</v>
      </c>
      <c r="C25">
        <v>0.14000000000000001</v>
      </c>
      <c r="D25">
        <v>1.33</v>
      </c>
      <c r="E25">
        <v>0.13</v>
      </c>
      <c r="F25">
        <v>1.34</v>
      </c>
      <c r="G25">
        <v>10.1</v>
      </c>
      <c r="H25">
        <v>9.6999999999999993</v>
      </c>
      <c r="I25">
        <v>9.9</v>
      </c>
      <c r="J25">
        <v>8.6999999999999993</v>
      </c>
    </row>
    <row r="26" spans="1:10" x14ac:dyDescent="0.15">
      <c r="A26" t="s">
        <v>40</v>
      </c>
      <c r="B26">
        <v>1.73</v>
      </c>
      <c r="C26">
        <v>0.15</v>
      </c>
      <c r="D26">
        <v>1.75</v>
      </c>
      <c r="E26">
        <v>0.14000000000000001</v>
      </c>
      <c r="F26">
        <v>1.76</v>
      </c>
      <c r="G26">
        <v>8.6</v>
      </c>
      <c r="H26">
        <v>8</v>
      </c>
      <c r="I26">
        <v>8.3000000000000007</v>
      </c>
      <c r="J26">
        <v>7.3</v>
      </c>
    </row>
    <row r="27" spans="1:10" x14ac:dyDescent="0.15">
      <c r="A27" t="s">
        <v>41</v>
      </c>
      <c r="B27">
        <v>1.91</v>
      </c>
      <c r="C27">
        <v>0.14000000000000001</v>
      </c>
      <c r="D27">
        <v>2</v>
      </c>
      <c r="E27">
        <v>0.15</v>
      </c>
      <c r="F27">
        <v>1.8</v>
      </c>
      <c r="G27">
        <v>7.2</v>
      </c>
      <c r="H27">
        <v>7.9</v>
      </c>
      <c r="I27">
        <v>7.5</v>
      </c>
      <c r="J27">
        <v>6.6</v>
      </c>
    </row>
    <row r="28" spans="1:10" x14ac:dyDescent="0.15">
      <c r="A28" t="s">
        <v>42</v>
      </c>
      <c r="B28">
        <v>2.34</v>
      </c>
      <c r="C28">
        <v>0.18</v>
      </c>
      <c r="D28">
        <v>2.37</v>
      </c>
      <c r="E28">
        <v>0.19</v>
      </c>
      <c r="F28">
        <v>2.4</v>
      </c>
      <c r="G28">
        <v>7.6</v>
      </c>
      <c r="H28">
        <v>8</v>
      </c>
      <c r="I28">
        <v>7.8</v>
      </c>
      <c r="J28">
        <v>6.9</v>
      </c>
    </row>
    <row r="29" spans="1:10" x14ac:dyDescent="0.15">
      <c r="A29" t="s">
        <v>43</v>
      </c>
      <c r="B29">
        <v>2.4700000000000002</v>
      </c>
      <c r="C29">
        <v>0.27</v>
      </c>
      <c r="D29">
        <v>2.5</v>
      </c>
      <c r="E29">
        <v>0.27</v>
      </c>
      <c r="F29">
        <v>2.48</v>
      </c>
      <c r="G29">
        <v>10.9</v>
      </c>
      <c r="H29">
        <v>10.8</v>
      </c>
      <c r="I29">
        <v>10.9</v>
      </c>
      <c r="J29">
        <v>9.5</v>
      </c>
    </row>
    <row r="30" spans="1:10" x14ac:dyDescent="0.15">
      <c r="A30" t="s">
        <v>44</v>
      </c>
      <c r="B30">
        <v>2.39</v>
      </c>
      <c r="C30">
        <v>0.2</v>
      </c>
      <c r="D30">
        <v>2.4</v>
      </c>
      <c r="E30">
        <v>0.2</v>
      </c>
      <c r="F30">
        <v>2.41</v>
      </c>
      <c r="G30">
        <v>8.4</v>
      </c>
      <c r="H30">
        <v>8.3000000000000007</v>
      </c>
      <c r="I30">
        <v>8.3000000000000007</v>
      </c>
      <c r="J30">
        <v>7.3</v>
      </c>
    </row>
    <row r="31" spans="1:10" x14ac:dyDescent="0.15">
      <c r="A31" t="s">
        <v>45</v>
      </c>
      <c r="B31">
        <v>2.37</v>
      </c>
      <c r="C31">
        <v>0.25</v>
      </c>
      <c r="D31">
        <v>2.41</v>
      </c>
      <c r="E31">
        <v>0.25</v>
      </c>
      <c r="F31">
        <v>2.41</v>
      </c>
      <c r="G31">
        <v>10.5</v>
      </c>
      <c r="H31">
        <v>10.4</v>
      </c>
      <c r="I31">
        <v>10.4</v>
      </c>
      <c r="J31">
        <v>9.1</v>
      </c>
    </row>
    <row r="32" spans="1:10" x14ac:dyDescent="0.15">
      <c r="A32" t="s">
        <v>46</v>
      </c>
      <c r="B32">
        <v>2.3199999999999998</v>
      </c>
      <c r="C32">
        <v>0.18</v>
      </c>
      <c r="D32">
        <v>2.36</v>
      </c>
      <c r="E32">
        <v>0.18</v>
      </c>
      <c r="F32">
        <v>2.36</v>
      </c>
      <c r="G32">
        <v>7.7</v>
      </c>
      <c r="H32">
        <v>7.6</v>
      </c>
      <c r="I32">
        <v>7.7</v>
      </c>
      <c r="J32">
        <v>6.7</v>
      </c>
    </row>
    <row r="33" spans="1:10" x14ac:dyDescent="0.15">
      <c r="A33" t="s">
        <v>47</v>
      </c>
      <c r="B33">
        <v>2.06</v>
      </c>
      <c r="C33">
        <v>0.2</v>
      </c>
      <c r="D33">
        <v>2</v>
      </c>
      <c r="E33">
        <v>0.2</v>
      </c>
      <c r="F33">
        <v>1.97</v>
      </c>
      <c r="G33">
        <v>9.9</v>
      </c>
      <c r="H33">
        <v>10.1</v>
      </c>
      <c r="I33">
        <v>10</v>
      </c>
      <c r="J33">
        <v>8.6999999999999993</v>
      </c>
    </row>
    <row r="34" spans="1:10" x14ac:dyDescent="0.15">
      <c r="A34" t="s">
        <v>48</v>
      </c>
      <c r="B34">
        <v>2.5299999999999998</v>
      </c>
      <c r="C34">
        <v>0.12</v>
      </c>
      <c r="D34">
        <v>2.57</v>
      </c>
      <c r="E34">
        <v>0.11</v>
      </c>
      <c r="F34">
        <v>2.58</v>
      </c>
      <c r="G34">
        <v>4.7</v>
      </c>
      <c r="H34">
        <v>4.3</v>
      </c>
      <c r="I34">
        <v>4.5</v>
      </c>
      <c r="J34">
        <v>3.9</v>
      </c>
    </row>
    <row r="35" spans="1:10" x14ac:dyDescent="0.15">
      <c r="A35" t="s">
        <v>49</v>
      </c>
      <c r="B35">
        <v>2.66</v>
      </c>
      <c r="C35">
        <v>0.22</v>
      </c>
      <c r="D35">
        <v>2.64</v>
      </c>
      <c r="E35">
        <v>0.22</v>
      </c>
      <c r="F35">
        <v>2.63</v>
      </c>
      <c r="G35">
        <v>8.3000000000000007</v>
      </c>
      <c r="H35">
        <v>8.3000000000000007</v>
      </c>
      <c r="I35">
        <v>8.3000000000000007</v>
      </c>
      <c r="J35">
        <v>7.3</v>
      </c>
    </row>
    <row r="36" spans="1:10" x14ac:dyDescent="0.15">
      <c r="A36" t="s">
        <v>50</v>
      </c>
      <c r="B36">
        <v>2.48</v>
      </c>
      <c r="C36">
        <v>0.16</v>
      </c>
      <c r="D36">
        <v>2.4</v>
      </c>
      <c r="E36">
        <v>0.17</v>
      </c>
      <c r="F36">
        <v>2.37</v>
      </c>
      <c r="G36">
        <v>6.6</v>
      </c>
      <c r="H36">
        <v>7.1</v>
      </c>
      <c r="I36">
        <v>6.8</v>
      </c>
      <c r="J36">
        <v>6</v>
      </c>
    </row>
    <row r="37" spans="1:10" x14ac:dyDescent="0.15">
      <c r="A37" t="s">
        <v>51</v>
      </c>
      <c r="B37">
        <v>2.5099999999999998</v>
      </c>
      <c r="C37">
        <v>0.22</v>
      </c>
      <c r="D37">
        <v>2.56</v>
      </c>
      <c r="E37">
        <v>0.22</v>
      </c>
      <c r="F37">
        <v>2.54</v>
      </c>
      <c r="G37">
        <v>8.6999999999999993</v>
      </c>
      <c r="H37">
        <v>8.6</v>
      </c>
      <c r="I37">
        <v>8.6999999999999993</v>
      </c>
      <c r="J37">
        <v>7.6</v>
      </c>
    </row>
    <row r="38" spans="1:10" x14ac:dyDescent="0.15">
      <c r="A38" t="s">
        <v>52</v>
      </c>
      <c r="B38">
        <v>2.52</v>
      </c>
      <c r="C38">
        <v>0.32</v>
      </c>
      <c r="D38">
        <v>2.5099999999999998</v>
      </c>
      <c r="E38">
        <v>0.33</v>
      </c>
      <c r="F38">
        <v>2.5299999999999998</v>
      </c>
      <c r="G38">
        <v>12.7</v>
      </c>
      <c r="H38">
        <v>13.1</v>
      </c>
      <c r="I38">
        <v>12.9</v>
      </c>
      <c r="J38">
        <v>11.3</v>
      </c>
    </row>
    <row r="39" spans="1:10" x14ac:dyDescent="0.15">
      <c r="A39" t="s">
        <v>53</v>
      </c>
      <c r="B39">
        <v>2.14</v>
      </c>
      <c r="C39">
        <v>0.23</v>
      </c>
      <c r="D39">
        <v>2.27</v>
      </c>
      <c r="E39">
        <v>0.23</v>
      </c>
      <c r="F39">
        <v>2.2799999999999998</v>
      </c>
      <c r="G39">
        <v>10.4</v>
      </c>
      <c r="H39">
        <v>10.1</v>
      </c>
      <c r="I39">
        <v>10.3</v>
      </c>
      <c r="J39">
        <v>9</v>
      </c>
    </row>
    <row r="40" spans="1:10" x14ac:dyDescent="0.15">
      <c r="A40" t="s">
        <v>54</v>
      </c>
      <c r="B40">
        <v>1.91</v>
      </c>
      <c r="C40">
        <v>0.23</v>
      </c>
      <c r="D40">
        <v>1.77</v>
      </c>
      <c r="E40">
        <v>0.23</v>
      </c>
      <c r="F40">
        <v>1.86</v>
      </c>
      <c r="G40">
        <v>12.5</v>
      </c>
      <c r="H40">
        <v>12.7</v>
      </c>
      <c r="I40">
        <v>12.6</v>
      </c>
      <c r="J40">
        <v>11</v>
      </c>
    </row>
    <row r="41" spans="1:10" x14ac:dyDescent="0.15">
      <c r="A41" t="s">
        <v>55</v>
      </c>
      <c r="B41">
        <v>2.2999999999999998</v>
      </c>
      <c r="C41">
        <v>0.22</v>
      </c>
      <c r="D41">
        <v>2.25</v>
      </c>
      <c r="E41">
        <v>0.22</v>
      </c>
      <c r="F41">
        <v>2.25</v>
      </c>
      <c r="G41">
        <v>9.6999999999999993</v>
      </c>
      <c r="H41">
        <v>9.8000000000000007</v>
      </c>
      <c r="I41">
        <v>9.6999999999999993</v>
      </c>
      <c r="J41">
        <v>8.5</v>
      </c>
    </row>
    <row r="42" spans="1:10" x14ac:dyDescent="0.15">
      <c r="A42" t="s">
        <v>56</v>
      </c>
      <c r="B42">
        <v>2.4500000000000002</v>
      </c>
      <c r="C42">
        <v>0.24</v>
      </c>
      <c r="D42">
        <v>2.46</v>
      </c>
      <c r="E42">
        <v>0.25</v>
      </c>
      <c r="F42">
        <v>2.4500000000000002</v>
      </c>
      <c r="G42">
        <v>9.8000000000000007</v>
      </c>
      <c r="H42">
        <v>10.199999999999999</v>
      </c>
      <c r="I42">
        <v>10</v>
      </c>
      <c r="J42">
        <v>8.8000000000000007</v>
      </c>
    </row>
    <row r="43" spans="1:10" x14ac:dyDescent="0.15">
      <c r="A43" t="s">
        <v>57</v>
      </c>
      <c r="B43">
        <v>2.4300000000000002</v>
      </c>
      <c r="C43">
        <v>0.28999999999999998</v>
      </c>
      <c r="D43">
        <v>2.5299999999999998</v>
      </c>
      <c r="E43">
        <v>0.3</v>
      </c>
      <c r="F43">
        <v>2.5499999999999998</v>
      </c>
      <c r="G43">
        <v>11.7</v>
      </c>
      <c r="H43">
        <v>11.8</v>
      </c>
      <c r="I43">
        <v>11.8</v>
      </c>
      <c r="J43">
        <v>10.3</v>
      </c>
    </row>
    <row r="44" spans="1:10" x14ac:dyDescent="0.15">
      <c r="A44" t="s">
        <v>58</v>
      </c>
      <c r="B44">
        <v>2.5</v>
      </c>
      <c r="C44">
        <v>0.25</v>
      </c>
      <c r="D44">
        <v>2.48</v>
      </c>
      <c r="E44">
        <v>0.25</v>
      </c>
      <c r="F44">
        <v>2.48</v>
      </c>
      <c r="G44">
        <v>10</v>
      </c>
      <c r="H44">
        <v>10.1</v>
      </c>
      <c r="I44">
        <v>10.1</v>
      </c>
      <c r="J44">
        <v>8.8000000000000007</v>
      </c>
    </row>
    <row r="45" spans="1:10" x14ac:dyDescent="0.15">
      <c r="A45" t="s">
        <v>59</v>
      </c>
      <c r="B45">
        <v>2.5099999999999998</v>
      </c>
      <c r="C45">
        <v>0.25</v>
      </c>
      <c r="D45">
        <v>2.4900000000000002</v>
      </c>
      <c r="E45">
        <v>0.25</v>
      </c>
      <c r="F45">
        <v>2.4900000000000002</v>
      </c>
      <c r="G45">
        <v>10</v>
      </c>
      <c r="H45">
        <v>10</v>
      </c>
      <c r="I45">
        <v>10</v>
      </c>
      <c r="J45">
        <v>8.8000000000000007</v>
      </c>
    </row>
    <row r="46" spans="1:10" x14ac:dyDescent="0.15">
      <c r="A46" t="s">
        <v>60</v>
      </c>
      <c r="B46">
        <v>1.29</v>
      </c>
      <c r="C46">
        <v>0.14000000000000001</v>
      </c>
      <c r="D46">
        <v>1.25</v>
      </c>
      <c r="E46">
        <v>0.14000000000000001</v>
      </c>
      <c r="F46">
        <v>1.24</v>
      </c>
      <c r="G46">
        <v>11</v>
      </c>
      <c r="H46">
        <v>11.2</v>
      </c>
      <c r="I46">
        <v>11.1</v>
      </c>
      <c r="J46">
        <v>9.8000000000000007</v>
      </c>
    </row>
    <row r="47" spans="1:10" x14ac:dyDescent="0.15">
      <c r="A47" t="s">
        <v>61</v>
      </c>
      <c r="B47">
        <v>1.96</v>
      </c>
      <c r="C47">
        <v>0.18</v>
      </c>
      <c r="D47">
        <v>1.89</v>
      </c>
      <c r="E47">
        <v>0.16</v>
      </c>
      <c r="F47">
        <v>1.82</v>
      </c>
      <c r="G47">
        <v>9.4</v>
      </c>
      <c r="H47">
        <v>8.6</v>
      </c>
      <c r="I47">
        <v>9</v>
      </c>
      <c r="J47">
        <v>7.9</v>
      </c>
    </row>
    <row r="48" spans="1:10" x14ac:dyDescent="0.15">
      <c r="A48" t="s">
        <v>62</v>
      </c>
      <c r="B48">
        <v>2.2000000000000002</v>
      </c>
      <c r="C48">
        <v>0.21</v>
      </c>
      <c r="D48">
        <v>2.19</v>
      </c>
      <c r="E48">
        <v>0.2</v>
      </c>
      <c r="F48">
        <v>2.1800000000000002</v>
      </c>
      <c r="G48">
        <v>9.6</v>
      </c>
      <c r="H48">
        <v>9.1999999999999993</v>
      </c>
      <c r="I48">
        <v>9.4</v>
      </c>
      <c r="J48">
        <v>8.1999999999999993</v>
      </c>
    </row>
    <row r="49" spans="1:10" x14ac:dyDescent="0.15">
      <c r="A49" t="s">
        <v>63</v>
      </c>
      <c r="B49">
        <v>1.67</v>
      </c>
      <c r="C49">
        <v>0.17</v>
      </c>
      <c r="D49">
        <v>1.64</v>
      </c>
      <c r="E49">
        <v>0.18</v>
      </c>
      <c r="F49">
        <v>1.64</v>
      </c>
      <c r="G49">
        <v>10.3</v>
      </c>
      <c r="H49">
        <v>11</v>
      </c>
      <c r="I49">
        <v>10.6</v>
      </c>
      <c r="J49">
        <v>9.3000000000000007</v>
      </c>
    </row>
    <row r="50" spans="1:10" x14ac:dyDescent="0.15">
      <c r="A50" t="s">
        <v>64</v>
      </c>
      <c r="B50">
        <v>2.21</v>
      </c>
      <c r="C50">
        <v>0.18</v>
      </c>
      <c r="D50">
        <v>2.1800000000000002</v>
      </c>
      <c r="E50">
        <v>0.17</v>
      </c>
      <c r="F50">
        <v>2.04</v>
      </c>
      <c r="G50">
        <v>8.1999999999999993</v>
      </c>
      <c r="H50">
        <v>8.1</v>
      </c>
      <c r="I50">
        <v>8.1</v>
      </c>
      <c r="J50">
        <v>7.1</v>
      </c>
    </row>
    <row r="51" spans="1:10" x14ac:dyDescent="0.15">
      <c r="A51" t="s">
        <v>65</v>
      </c>
      <c r="B51">
        <v>2.16</v>
      </c>
      <c r="C51">
        <v>0.2</v>
      </c>
      <c r="D51">
        <v>2.16</v>
      </c>
      <c r="E51">
        <v>0.2</v>
      </c>
      <c r="F51">
        <v>2.17</v>
      </c>
      <c r="G51">
        <v>9.3000000000000007</v>
      </c>
      <c r="H51">
        <v>9.1999999999999993</v>
      </c>
      <c r="I51">
        <v>9.1999999999999993</v>
      </c>
      <c r="J51">
        <v>8.1</v>
      </c>
    </row>
    <row r="52" spans="1:10" x14ac:dyDescent="0.15">
      <c r="A52" t="s">
        <v>66</v>
      </c>
      <c r="B52">
        <v>1.88</v>
      </c>
      <c r="C52">
        <v>0.38</v>
      </c>
      <c r="D52">
        <v>1.89</v>
      </c>
      <c r="E52">
        <v>0.38</v>
      </c>
      <c r="F52">
        <v>1.9</v>
      </c>
      <c r="G52">
        <v>20.2</v>
      </c>
      <c r="H52">
        <v>20.100000000000001</v>
      </c>
      <c r="I52">
        <v>20.100000000000001</v>
      </c>
      <c r="J52">
        <v>17.7</v>
      </c>
    </row>
    <row r="53" spans="1:10" x14ac:dyDescent="0.15">
      <c r="A53" t="s">
        <v>67</v>
      </c>
      <c r="B53">
        <v>1.96</v>
      </c>
      <c r="C53">
        <v>0.34</v>
      </c>
      <c r="D53">
        <v>1.94</v>
      </c>
      <c r="E53">
        <v>0.35</v>
      </c>
      <c r="F53">
        <v>1.96</v>
      </c>
      <c r="G53">
        <v>17.399999999999999</v>
      </c>
      <c r="H53">
        <v>17.899999999999999</v>
      </c>
      <c r="I53">
        <v>17.7</v>
      </c>
      <c r="J53">
        <v>15.5</v>
      </c>
    </row>
    <row r="54" spans="1:10" x14ac:dyDescent="0.15">
      <c r="A54" t="s">
        <v>68</v>
      </c>
      <c r="B54">
        <v>1.07</v>
      </c>
      <c r="C54">
        <v>0.2</v>
      </c>
      <c r="D54">
        <v>1.1000000000000001</v>
      </c>
      <c r="E54">
        <v>0.21</v>
      </c>
      <c r="F54">
        <v>1.1200000000000001</v>
      </c>
      <c r="G54">
        <v>18.399999999999999</v>
      </c>
      <c r="H54">
        <v>18.899999999999999</v>
      </c>
      <c r="I54">
        <v>18.7</v>
      </c>
      <c r="J54">
        <v>16.399999999999999</v>
      </c>
    </row>
    <row r="55" spans="1:10" x14ac:dyDescent="0.15">
      <c r="A55" t="s">
        <v>69</v>
      </c>
      <c r="B55">
        <v>1.88</v>
      </c>
      <c r="C55">
        <v>0.31</v>
      </c>
      <c r="D55">
        <v>1.92</v>
      </c>
      <c r="E55">
        <v>0.32</v>
      </c>
      <c r="F55">
        <v>1.93</v>
      </c>
      <c r="G55">
        <v>16.3</v>
      </c>
      <c r="H55">
        <v>16.600000000000001</v>
      </c>
      <c r="I55">
        <v>16.5</v>
      </c>
      <c r="J55">
        <v>14.5</v>
      </c>
    </row>
    <row r="56" spans="1:10" x14ac:dyDescent="0.15">
      <c r="A56" t="s">
        <v>70</v>
      </c>
      <c r="B56">
        <v>1.22</v>
      </c>
      <c r="C56">
        <v>0.22</v>
      </c>
      <c r="D56">
        <v>1.27</v>
      </c>
      <c r="E56">
        <v>0.23</v>
      </c>
      <c r="F56">
        <v>1.33</v>
      </c>
      <c r="G56">
        <v>17.7</v>
      </c>
      <c r="H56">
        <v>17.7</v>
      </c>
      <c r="I56">
        <v>17.7</v>
      </c>
      <c r="J56">
        <v>15.5</v>
      </c>
    </row>
    <row r="57" spans="1:10" x14ac:dyDescent="0.15">
      <c r="A57" t="s">
        <v>71</v>
      </c>
      <c r="B57">
        <v>1.1200000000000001</v>
      </c>
      <c r="C57">
        <v>0.19</v>
      </c>
      <c r="D57">
        <v>1.1499999999999999</v>
      </c>
      <c r="E57">
        <v>0.19</v>
      </c>
      <c r="F57">
        <v>1.1599999999999999</v>
      </c>
      <c r="G57">
        <v>16.7</v>
      </c>
      <c r="H57">
        <v>16.5</v>
      </c>
      <c r="I57">
        <v>16.600000000000001</v>
      </c>
      <c r="J57">
        <v>14.6</v>
      </c>
    </row>
    <row r="58" spans="1:10" x14ac:dyDescent="0.15">
      <c r="A58" t="s">
        <v>72</v>
      </c>
      <c r="B58">
        <v>1.26</v>
      </c>
      <c r="C58">
        <v>0.33</v>
      </c>
      <c r="D58">
        <v>1.28</v>
      </c>
      <c r="E58">
        <v>0.33</v>
      </c>
      <c r="F58">
        <v>1.26</v>
      </c>
      <c r="G58">
        <v>26</v>
      </c>
      <c r="H58">
        <v>26</v>
      </c>
      <c r="I58">
        <v>26</v>
      </c>
      <c r="J58">
        <v>22.8</v>
      </c>
    </row>
    <row r="59" spans="1:10" x14ac:dyDescent="0.15">
      <c r="A59" t="s">
        <v>73</v>
      </c>
      <c r="B59">
        <v>2.14</v>
      </c>
      <c r="C59">
        <v>0.4</v>
      </c>
      <c r="D59">
        <v>2.17</v>
      </c>
      <c r="E59">
        <v>0.42</v>
      </c>
      <c r="F59">
        <v>2.17</v>
      </c>
      <c r="G59">
        <v>18.600000000000001</v>
      </c>
      <c r="H59">
        <v>19.399999999999999</v>
      </c>
      <c r="I59">
        <v>19</v>
      </c>
      <c r="J59">
        <v>16.600000000000001</v>
      </c>
    </row>
    <row r="60" spans="1:10" x14ac:dyDescent="0.15">
      <c r="A60" t="s">
        <v>74</v>
      </c>
      <c r="B60">
        <v>2.06</v>
      </c>
      <c r="C60">
        <v>0.19</v>
      </c>
      <c r="D60">
        <v>2.15</v>
      </c>
      <c r="E60">
        <v>0.19</v>
      </c>
      <c r="F60">
        <v>2.14</v>
      </c>
      <c r="G60">
        <v>9</v>
      </c>
      <c r="H60">
        <v>8.9</v>
      </c>
      <c r="I60">
        <v>8.9</v>
      </c>
      <c r="J60">
        <v>7.8</v>
      </c>
    </row>
    <row r="61" spans="1:10" x14ac:dyDescent="0.15">
      <c r="A61" t="s">
        <v>75</v>
      </c>
      <c r="B61">
        <v>2.09</v>
      </c>
      <c r="C61">
        <v>0.26</v>
      </c>
      <c r="D61">
        <v>2.1</v>
      </c>
      <c r="E61">
        <v>0.26</v>
      </c>
      <c r="F61">
        <v>2.04</v>
      </c>
      <c r="G61">
        <v>12.4</v>
      </c>
      <c r="H61">
        <v>12.6</v>
      </c>
      <c r="I61">
        <v>12.5</v>
      </c>
      <c r="J61">
        <v>11</v>
      </c>
    </row>
    <row r="62" spans="1:10" x14ac:dyDescent="0.15">
      <c r="A62" t="s">
        <v>76</v>
      </c>
      <c r="B62">
        <v>1.61</v>
      </c>
      <c r="C62">
        <v>0.3</v>
      </c>
      <c r="D62">
        <v>1.64</v>
      </c>
      <c r="E62">
        <v>0.28999999999999998</v>
      </c>
      <c r="F62">
        <v>1.64</v>
      </c>
      <c r="G62">
        <v>18.5</v>
      </c>
      <c r="H62">
        <v>17.7</v>
      </c>
      <c r="I62">
        <v>18.100000000000001</v>
      </c>
      <c r="J62">
        <v>15.9</v>
      </c>
    </row>
    <row r="63" spans="1:10" x14ac:dyDescent="0.15">
      <c r="A63" t="s">
        <v>77</v>
      </c>
      <c r="B63">
        <v>1.65</v>
      </c>
      <c r="C63">
        <v>0.2</v>
      </c>
      <c r="D63">
        <v>1.7</v>
      </c>
      <c r="E63">
        <v>0.19</v>
      </c>
      <c r="F63">
        <v>1.7</v>
      </c>
      <c r="G63">
        <v>11.9</v>
      </c>
      <c r="H63">
        <v>11.2</v>
      </c>
      <c r="I63">
        <v>11.6</v>
      </c>
      <c r="J63">
        <v>10.1</v>
      </c>
    </row>
    <row r="64" spans="1:10" x14ac:dyDescent="0.15">
      <c r="A64" t="s">
        <v>78</v>
      </c>
      <c r="B64">
        <v>1.7</v>
      </c>
      <c r="C64">
        <v>0.19</v>
      </c>
      <c r="D64">
        <v>1.81</v>
      </c>
      <c r="E64">
        <v>0.19</v>
      </c>
      <c r="F64">
        <v>1.89</v>
      </c>
      <c r="G64">
        <v>10.8</v>
      </c>
      <c r="H64">
        <v>10.3</v>
      </c>
      <c r="I64">
        <v>10.5</v>
      </c>
      <c r="J64">
        <v>9.3000000000000007</v>
      </c>
    </row>
    <row r="65" spans="1:10" x14ac:dyDescent="0.15">
      <c r="A65" t="s">
        <v>79</v>
      </c>
      <c r="B65">
        <v>2.52</v>
      </c>
      <c r="C65">
        <v>0.42</v>
      </c>
      <c r="D65">
        <v>2.52</v>
      </c>
      <c r="E65">
        <v>0.42</v>
      </c>
      <c r="F65">
        <v>2.52</v>
      </c>
      <c r="G65">
        <v>16.7</v>
      </c>
      <c r="H65">
        <v>16.7</v>
      </c>
      <c r="I65">
        <v>16.7</v>
      </c>
      <c r="J65">
        <v>14.6</v>
      </c>
    </row>
    <row r="66" spans="1:10" x14ac:dyDescent="0.15">
      <c r="A66" t="s">
        <v>80</v>
      </c>
      <c r="B66">
        <v>1.77</v>
      </c>
      <c r="C66">
        <v>0.31</v>
      </c>
      <c r="D66">
        <v>2.0099999999999998</v>
      </c>
      <c r="E66">
        <v>0.31</v>
      </c>
      <c r="F66">
        <v>1.92</v>
      </c>
      <c r="G66">
        <v>16.399999999999999</v>
      </c>
      <c r="H66">
        <v>15.8</v>
      </c>
      <c r="I66">
        <v>16.100000000000001</v>
      </c>
      <c r="J66">
        <v>14.1</v>
      </c>
    </row>
    <row r="67" spans="1:10" x14ac:dyDescent="0.15">
      <c r="A67" t="s">
        <v>81</v>
      </c>
      <c r="B67">
        <v>1.33</v>
      </c>
      <c r="C67">
        <v>0.22</v>
      </c>
      <c r="D67">
        <v>1.56</v>
      </c>
      <c r="E67">
        <v>0.22</v>
      </c>
      <c r="F67">
        <v>1.5</v>
      </c>
      <c r="G67">
        <v>15.2</v>
      </c>
      <c r="H67">
        <v>14.4</v>
      </c>
      <c r="I67">
        <v>14.8</v>
      </c>
      <c r="J67">
        <v>13</v>
      </c>
    </row>
    <row r="68" spans="1:10" x14ac:dyDescent="0.15">
      <c r="A68" t="s">
        <v>82</v>
      </c>
      <c r="B68">
        <v>1.78</v>
      </c>
      <c r="C68">
        <v>0.3</v>
      </c>
      <c r="D68">
        <v>1.73</v>
      </c>
      <c r="E68">
        <v>0.3</v>
      </c>
      <c r="F68">
        <v>1.95</v>
      </c>
      <c r="G68">
        <v>17.100000000000001</v>
      </c>
      <c r="H68">
        <v>16.3</v>
      </c>
      <c r="I68">
        <v>16.7</v>
      </c>
      <c r="J68">
        <v>14.7</v>
      </c>
    </row>
    <row r="69" spans="1:10" x14ac:dyDescent="0.15">
      <c r="A69" t="s">
        <v>83</v>
      </c>
      <c r="B69">
        <v>1.55</v>
      </c>
      <c r="C69">
        <v>0.26</v>
      </c>
      <c r="D69">
        <v>1.64</v>
      </c>
      <c r="E69">
        <v>0.27</v>
      </c>
      <c r="F69">
        <v>1.59</v>
      </c>
      <c r="G69">
        <v>16.3</v>
      </c>
      <c r="H69">
        <v>16.7</v>
      </c>
      <c r="I69">
        <v>16.5</v>
      </c>
      <c r="J69">
        <v>14.5</v>
      </c>
    </row>
    <row r="70" spans="1:10" x14ac:dyDescent="0.15">
      <c r="A70" t="s">
        <v>84</v>
      </c>
      <c r="B70">
        <v>0.73</v>
      </c>
      <c r="C70">
        <v>0.11</v>
      </c>
      <c r="D70">
        <v>0.73</v>
      </c>
      <c r="E70">
        <v>0.11</v>
      </c>
      <c r="F70">
        <v>0.74</v>
      </c>
      <c r="G70">
        <v>15.1</v>
      </c>
      <c r="H70">
        <v>15</v>
      </c>
      <c r="I70">
        <v>15</v>
      </c>
      <c r="J70">
        <v>13.2</v>
      </c>
    </row>
    <row r="71" spans="1:10" x14ac:dyDescent="0.15">
      <c r="A71" t="s">
        <v>85</v>
      </c>
      <c r="B71">
        <v>0.72</v>
      </c>
      <c r="C71">
        <v>0.09</v>
      </c>
      <c r="D71">
        <v>0.72</v>
      </c>
      <c r="E71">
        <v>0.09</v>
      </c>
      <c r="F71">
        <v>0.73</v>
      </c>
      <c r="G71">
        <v>12.5</v>
      </c>
      <c r="H71">
        <v>12.4</v>
      </c>
      <c r="I71">
        <v>12.5</v>
      </c>
      <c r="J71">
        <v>10.9</v>
      </c>
    </row>
    <row r="72" spans="1:10" x14ac:dyDescent="0.15">
      <c r="A72" t="s">
        <v>86</v>
      </c>
      <c r="B72">
        <v>1.0900000000000001</v>
      </c>
      <c r="C72">
        <v>0.28000000000000003</v>
      </c>
      <c r="D72">
        <v>1.1299999999999999</v>
      </c>
      <c r="E72">
        <v>0.28999999999999998</v>
      </c>
      <c r="F72">
        <v>1.1000000000000001</v>
      </c>
      <c r="G72">
        <v>25.2</v>
      </c>
      <c r="H72">
        <v>26</v>
      </c>
      <c r="I72">
        <v>25.6</v>
      </c>
      <c r="J72">
        <v>22.5</v>
      </c>
    </row>
    <row r="73" spans="1:10" x14ac:dyDescent="0.15">
      <c r="A73" t="s">
        <v>87</v>
      </c>
      <c r="B73">
        <v>0.77</v>
      </c>
      <c r="C73">
        <v>0.19</v>
      </c>
      <c r="D73">
        <v>0.67</v>
      </c>
      <c r="E73">
        <v>0.18</v>
      </c>
      <c r="F73">
        <v>0.64</v>
      </c>
      <c r="G73">
        <v>26.4</v>
      </c>
      <c r="H73">
        <v>27.5</v>
      </c>
      <c r="I73">
        <v>26.9</v>
      </c>
      <c r="J73">
        <v>23.6</v>
      </c>
    </row>
    <row r="74" spans="1:10" x14ac:dyDescent="0.15">
      <c r="A74" t="s">
        <v>88</v>
      </c>
      <c r="B74">
        <v>1.03</v>
      </c>
      <c r="C74">
        <v>0.26</v>
      </c>
      <c r="D74">
        <v>0.98</v>
      </c>
      <c r="E74">
        <v>0.27</v>
      </c>
      <c r="F74">
        <v>0.99</v>
      </c>
      <c r="G74">
        <v>25.9</v>
      </c>
      <c r="H74">
        <v>27.4</v>
      </c>
      <c r="I74">
        <v>26.6</v>
      </c>
      <c r="J74">
        <v>23.4</v>
      </c>
    </row>
    <row r="75" spans="1:10" x14ac:dyDescent="0.15">
      <c r="A75" t="s">
        <v>89</v>
      </c>
      <c r="B75">
        <v>0.64</v>
      </c>
      <c r="C75">
        <v>0.13</v>
      </c>
      <c r="D75">
        <v>0.64</v>
      </c>
      <c r="E75">
        <v>0.14000000000000001</v>
      </c>
      <c r="F75">
        <v>0.64</v>
      </c>
      <c r="G75">
        <v>20.3</v>
      </c>
      <c r="H75">
        <v>21.9</v>
      </c>
      <c r="I75">
        <v>21.1</v>
      </c>
      <c r="J75">
        <v>18.5</v>
      </c>
    </row>
    <row r="76" spans="1:10" x14ac:dyDescent="0.15">
      <c r="A76" t="s">
        <v>90</v>
      </c>
      <c r="B76">
        <v>2.39</v>
      </c>
      <c r="C76">
        <v>0.25</v>
      </c>
      <c r="D76">
        <v>2.42</v>
      </c>
      <c r="E76">
        <v>0.25</v>
      </c>
      <c r="F76">
        <v>2.4300000000000002</v>
      </c>
      <c r="G76">
        <v>10.4</v>
      </c>
      <c r="H76">
        <v>10.3</v>
      </c>
      <c r="I76">
        <v>10.4</v>
      </c>
      <c r="J76">
        <v>9.1</v>
      </c>
    </row>
    <row r="77" spans="1:10" x14ac:dyDescent="0.15">
      <c r="A77" t="s">
        <v>91</v>
      </c>
      <c r="B77">
        <v>1.86</v>
      </c>
      <c r="C77">
        <v>0.19</v>
      </c>
      <c r="D77">
        <v>1.9</v>
      </c>
      <c r="E77">
        <v>0.19</v>
      </c>
      <c r="F77">
        <v>1.99</v>
      </c>
      <c r="G77">
        <v>10.1</v>
      </c>
      <c r="H77">
        <v>9.8000000000000007</v>
      </c>
      <c r="I77">
        <v>9.9</v>
      </c>
      <c r="J77">
        <v>8.6999999999999993</v>
      </c>
    </row>
    <row r="78" spans="1:10" x14ac:dyDescent="0.15">
      <c r="A78" t="s">
        <v>92</v>
      </c>
      <c r="B78">
        <v>2.41</v>
      </c>
      <c r="C78">
        <v>0.28999999999999998</v>
      </c>
      <c r="D78">
        <v>2.4300000000000002</v>
      </c>
      <c r="E78">
        <v>0.27</v>
      </c>
      <c r="F78">
        <v>2.42</v>
      </c>
      <c r="G78">
        <v>12</v>
      </c>
      <c r="H78">
        <v>11.1</v>
      </c>
      <c r="I78">
        <v>11.6</v>
      </c>
      <c r="J78">
        <v>10.1</v>
      </c>
    </row>
    <row r="79" spans="1:10" x14ac:dyDescent="0.15">
      <c r="A79" t="s">
        <v>93</v>
      </c>
      <c r="B79">
        <v>2.19</v>
      </c>
      <c r="C79">
        <v>0.35</v>
      </c>
      <c r="D79">
        <v>2.2599999999999998</v>
      </c>
      <c r="E79">
        <v>0.36</v>
      </c>
      <c r="F79">
        <v>2.27</v>
      </c>
      <c r="G79">
        <v>15.7</v>
      </c>
      <c r="H79">
        <v>15.9</v>
      </c>
      <c r="I79">
        <v>15.8</v>
      </c>
      <c r="J79">
        <v>13.9</v>
      </c>
    </row>
    <row r="80" spans="1:10" x14ac:dyDescent="0.15">
      <c r="A80" t="s">
        <v>94</v>
      </c>
      <c r="B80">
        <v>2.2000000000000002</v>
      </c>
      <c r="C80">
        <v>0.33</v>
      </c>
      <c r="D80">
        <v>2.37</v>
      </c>
      <c r="E80">
        <v>0.33</v>
      </c>
      <c r="F80">
        <v>2.41</v>
      </c>
      <c r="G80">
        <v>14.4</v>
      </c>
      <c r="H80">
        <v>13.8</v>
      </c>
      <c r="I80">
        <v>14.1</v>
      </c>
      <c r="J80">
        <v>12.4</v>
      </c>
    </row>
    <row r="81" spans="1:10" x14ac:dyDescent="0.15">
      <c r="A81" t="s">
        <v>95</v>
      </c>
      <c r="B81">
        <v>1.65</v>
      </c>
      <c r="C81">
        <v>0.23</v>
      </c>
      <c r="D81">
        <v>1.57</v>
      </c>
      <c r="E81">
        <v>0.23</v>
      </c>
      <c r="F81">
        <v>1.6</v>
      </c>
      <c r="G81">
        <v>14.3</v>
      </c>
      <c r="H81">
        <v>14.5</v>
      </c>
      <c r="I81">
        <v>14.4</v>
      </c>
      <c r="J81">
        <v>12.6</v>
      </c>
    </row>
    <row r="82" spans="1:10" x14ac:dyDescent="0.15">
      <c r="A82" t="s">
        <v>96</v>
      </c>
      <c r="B82">
        <v>2.4500000000000002</v>
      </c>
      <c r="C82">
        <v>0.26</v>
      </c>
      <c r="D82">
        <v>2.46</v>
      </c>
      <c r="E82">
        <v>0.27</v>
      </c>
      <c r="F82">
        <v>2.44</v>
      </c>
      <c r="G82">
        <v>10.6</v>
      </c>
      <c r="H82">
        <v>11</v>
      </c>
      <c r="I82">
        <v>10.8</v>
      </c>
      <c r="J82">
        <v>9.5</v>
      </c>
    </row>
    <row r="83" spans="1:10" x14ac:dyDescent="0.15">
      <c r="A83" t="s">
        <v>97</v>
      </c>
      <c r="B83">
        <v>2.3199999999999998</v>
      </c>
      <c r="C83">
        <v>0.24</v>
      </c>
      <c r="D83">
        <v>2.35</v>
      </c>
      <c r="E83">
        <v>0.25</v>
      </c>
      <c r="F83">
        <v>2.35</v>
      </c>
      <c r="G83">
        <v>10.3</v>
      </c>
      <c r="H83">
        <v>10.6</v>
      </c>
      <c r="I83">
        <v>10.5</v>
      </c>
      <c r="J83">
        <v>9.1999999999999993</v>
      </c>
    </row>
    <row r="84" spans="1:10" x14ac:dyDescent="0.15">
      <c r="A84" t="s">
        <v>98</v>
      </c>
      <c r="B84">
        <v>2.39</v>
      </c>
      <c r="C84">
        <v>0.28999999999999998</v>
      </c>
      <c r="D84">
        <v>2.41</v>
      </c>
      <c r="E84">
        <v>0.3</v>
      </c>
      <c r="F84">
        <v>2.41</v>
      </c>
      <c r="G84">
        <v>12.1</v>
      </c>
      <c r="H84">
        <v>12.4</v>
      </c>
      <c r="I84">
        <v>12.3</v>
      </c>
      <c r="J84">
        <v>10.8</v>
      </c>
    </row>
    <row r="85" spans="1:10" x14ac:dyDescent="0.15">
      <c r="A85" t="s">
        <v>99</v>
      </c>
      <c r="B85">
        <v>2.0499999999999998</v>
      </c>
      <c r="C85">
        <v>0.28000000000000003</v>
      </c>
      <c r="D85">
        <v>2.06</v>
      </c>
      <c r="E85">
        <v>0.28000000000000003</v>
      </c>
      <c r="F85">
        <v>2.13</v>
      </c>
      <c r="G85">
        <v>13.6</v>
      </c>
      <c r="H85">
        <v>13.4</v>
      </c>
      <c r="I85">
        <v>13.5</v>
      </c>
      <c r="J85">
        <v>11.8</v>
      </c>
    </row>
    <row r="86" spans="1:10" x14ac:dyDescent="0.15">
      <c r="A86" t="s">
        <v>100</v>
      </c>
      <c r="B86">
        <v>2.39</v>
      </c>
      <c r="C86">
        <v>0.2</v>
      </c>
      <c r="D86">
        <v>2.39</v>
      </c>
      <c r="E86">
        <v>0.19</v>
      </c>
      <c r="F86">
        <v>2.37</v>
      </c>
      <c r="G86">
        <v>8.4</v>
      </c>
      <c r="H86">
        <v>8</v>
      </c>
      <c r="I86">
        <v>8.1999999999999993</v>
      </c>
      <c r="J86">
        <v>7.2</v>
      </c>
    </row>
    <row r="87" spans="1:10" x14ac:dyDescent="0.15">
      <c r="A87" t="s">
        <v>101</v>
      </c>
      <c r="B87">
        <v>2.36</v>
      </c>
      <c r="C87">
        <v>0.35</v>
      </c>
      <c r="D87">
        <v>2.37</v>
      </c>
      <c r="E87">
        <v>0.35</v>
      </c>
      <c r="F87">
        <v>2.38</v>
      </c>
      <c r="G87">
        <v>14.8</v>
      </c>
      <c r="H87">
        <v>14.7</v>
      </c>
      <c r="I87">
        <v>14.8</v>
      </c>
      <c r="J87">
        <v>13</v>
      </c>
    </row>
    <row r="88" spans="1:10" x14ac:dyDescent="0.15">
      <c r="A88" t="s">
        <v>102</v>
      </c>
      <c r="B88">
        <v>2.5499999999999998</v>
      </c>
      <c r="C88">
        <v>0.25</v>
      </c>
      <c r="D88">
        <v>2.57</v>
      </c>
      <c r="E88">
        <v>0.24</v>
      </c>
      <c r="F88">
        <v>2.56</v>
      </c>
      <c r="G88">
        <v>9.8000000000000007</v>
      </c>
      <c r="H88">
        <v>9.4</v>
      </c>
      <c r="I88">
        <v>9.6</v>
      </c>
      <c r="J88">
        <v>8.4</v>
      </c>
    </row>
    <row r="89" spans="1:10" x14ac:dyDescent="0.15">
      <c r="A89" t="s">
        <v>103</v>
      </c>
      <c r="B89">
        <v>2.39</v>
      </c>
      <c r="C89">
        <v>0.27</v>
      </c>
      <c r="D89">
        <v>2.4500000000000002</v>
      </c>
      <c r="E89">
        <v>0.28000000000000003</v>
      </c>
      <c r="F89">
        <v>2.46</v>
      </c>
      <c r="G89">
        <v>11.2</v>
      </c>
      <c r="H89">
        <v>11.4</v>
      </c>
      <c r="I89">
        <v>11.3</v>
      </c>
      <c r="J89">
        <v>9.9</v>
      </c>
    </row>
    <row r="90" spans="1:10" x14ac:dyDescent="0.15">
      <c r="A90" t="s">
        <v>104</v>
      </c>
      <c r="B90">
        <v>2.5099999999999998</v>
      </c>
      <c r="C90">
        <v>0.2</v>
      </c>
      <c r="D90">
        <v>2.6</v>
      </c>
      <c r="E90">
        <v>0.21</v>
      </c>
      <c r="F90">
        <v>2.6</v>
      </c>
      <c r="G90">
        <v>7.8</v>
      </c>
      <c r="H90">
        <v>8.1</v>
      </c>
      <c r="I90">
        <v>8</v>
      </c>
      <c r="J90">
        <v>7</v>
      </c>
    </row>
    <row r="91" spans="1:10" x14ac:dyDescent="0.15">
      <c r="A91" t="s">
        <v>105</v>
      </c>
      <c r="B91">
        <v>2.4900000000000002</v>
      </c>
      <c r="C91">
        <v>0.18</v>
      </c>
      <c r="D91">
        <v>2.5099999999999998</v>
      </c>
      <c r="E91">
        <v>0.19</v>
      </c>
      <c r="F91">
        <v>2.52</v>
      </c>
      <c r="G91">
        <v>7.2</v>
      </c>
      <c r="H91">
        <v>7.6</v>
      </c>
      <c r="I91">
        <v>7.4</v>
      </c>
      <c r="J91">
        <v>6.5</v>
      </c>
    </row>
    <row r="92" spans="1:10" x14ac:dyDescent="0.15">
      <c r="A92" t="s">
        <v>106</v>
      </c>
      <c r="B92">
        <v>2.4900000000000002</v>
      </c>
      <c r="C92">
        <v>0.51</v>
      </c>
      <c r="D92">
        <v>2.5099999999999998</v>
      </c>
      <c r="E92">
        <v>0.51</v>
      </c>
      <c r="F92">
        <v>2.5099999999999998</v>
      </c>
      <c r="G92">
        <v>20.399999999999999</v>
      </c>
      <c r="H92">
        <v>20.3</v>
      </c>
      <c r="I92">
        <v>20.399999999999999</v>
      </c>
      <c r="J92">
        <v>17.899999999999999</v>
      </c>
    </row>
    <row r="93" spans="1:10" x14ac:dyDescent="0.15">
      <c r="A93" t="s">
        <v>107</v>
      </c>
      <c r="B93">
        <v>2.15</v>
      </c>
      <c r="C93">
        <v>0.35</v>
      </c>
      <c r="D93">
        <v>2.2799999999999998</v>
      </c>
      <c r="E93">
        <v>0.35</v>
      </c>
      <c r="F93">
        <v>2.2599999999999998</v>
      </c>
      <c r="G93">
        <v>15.8</v>
      </c>
      <c r="H93">
        <v>15.4</v>
      </c>
      <c r="I93">
        <v>15.6</v>
      </c>
      <c r="J93">
        <v>13.7</v>
      </c>
    </row>
    <row r="94" spans="1:10" x14ac:dyDescent="0.15">
      <c r="A94" t="s">
        <v>108</v>
      </c>
      <c r="B94">
        <v>2.16</v>
      </c>
      <c r="C94">
        <v>0.24</v>
      </c>
      <c r="D94">
        <v>2.06</v>
      </c>
      <c r="E94">
        <v>0.23</v>
      </c>
      <c r="F94">
        <v>2.04</v>
      </c>
      <c r="G94">
        <v>11.4</v>
      </c>
      <c r="H94">
        <v>11.2</v>
      </c>
      <c r="I94">
        <v>11.3</v>
      </c>
      <c r="J94">
        <v>9.9</v>
      </c>
    </row>
    <row r="95" spans="1:10" x14ac:dyDescent="0.15">
      <c r="A95" t="s">
        <v>109</v>
      </c>
      <c r="B95">
        <v>1.64</v>
      </c>
      <c r="C95">
        <v>0.23</v>
      </c>
      <c r="D95">
        <v>1.66</v>
      </c>
      <c r="E95">
        <v>0.23</v>
      </c>
      <c r="F95">
        <v>1.61</v>
      </c>
      <c r="G95">
        <v>13.9</v>
      </c>
      <c r="H95">
        <v>14.1</v>
      </c>
      <c r="I95">
        <v>14</v>
      </c>
      <c r="J95">
        <v>12.3</v>
      </c>
    </row>
    <row r="96" spans="1:10" x14ac:dyDescent="0.15">
      <c r="A96" t="s">
        <v>110</v>
      </c>
      <c r="B96">
        <v>1.87</v>
      </c>
      <c r="C96">
        <v>0.39</v>
      </c>
      <c r="D96">
        <v>2.09</v>
      </c>
      <c r="E96">
        <v>0.39</v>
      </c>
      <c r="F96">
        <v>2.2000000000000002</v>
      </c>
      <c r="G96">
        <v>19.7</v>
      </c>
      <c r="H96">
        <v>18.2</v>
      </c>
      <c r="I96">
        <v>18.899999999999999</v>
      </c>
      <c r="J96">
        <v>16.600000000000001</v>
      </c>
    </row>
    <row r="97" spans="1:10" x14ac:dyDescent="0.15">
      <c r="A97" t="s">
        <v>111</v>
      </c>
      <c r="B97">
        <v>2.48</v>
      </c>
      <c r="C97">
        <v>0.33</v>
      </c>
      <c r="D97">
        <v>2.5499999999999998</v>
      </c>
      <c r="E97">
        <v>0.34</v>
      </c>
      <c r="F97">
        <v>2.56</v>
      </c>
      <c r="G97">
        <v>13.1</v>
      </c>
      <c r="H97">
        <v>13.3</v>
      </c>
      <c r="I97">
        <v>13.2</v>
      </c>
      <c r="J97">
        <v>11.6</v>
      </c>
    </row>
    <row r="98" spans="1:10" x14ac:dyDescent="0.15">
      <c r="A98" t="s">
        <v>112</v>
      </c>
      <c r="B98">
        <v>2.4700000000000002</v>
      </c>
      <c r="C98">
        <v>0.42</v>
      </c>
      <c r="D98">
        <v>2.4700000000000002</v>
      </c>
      <c r="E98">
        <v>0.42</v>
      </c>
      <c r="F98">
        <v>2.46</v>
      </c>
      <c r="G98">
        <v>17</v>
      </c>
      <c r="H98">
        <v>17</v>
      </c>
      <c r="I98">
        <v>17</v>
      </c>
      <c r="J98">
        <v>14.9</v>
      </c>
    </row>
    <row r="99" spans="1:10" x14ac:dyDescent="0.15">
      <c r="A99" t="s">
        <v>113</v>
      </c>
      <c r="B99">
        <v>2.14</v>
      </c>
      <c r="C99">
        <v>0.16</v>
      </c>
      <c r="D99">
        <v>2.09</v>
      </c>
      <c r="E99">
        <v>0.15</v>
      </c>
      <c r="F99">
        <v>2.08</v>
      </c>
      <c r="G99">
        <v>7.6</v>
      </c>
      <c r="H99">
        <v>7.2</v>
      </c>
      <c r="I99">
        <v>7.4</v>
      </c>
      <c r="J99">
        <v>6.5</v>
      </c>
    </row>
    <row r="101" spans="1:10" x14ac:dyDescent="0.15">
      <c r="A101" t="s">
        <v>114</v>
      </c>
    </row>
    <row r="102" spans="1:10" x14ac:dyDescent="0.15">
      <c r="B102" t="s">
        <v>115</v>
      </c>
      <c r="C102" t="s">
        <v>116</v>
      </c>
    </row>
    <row r="103" spans="1:10" x14ac:dyDescent="0.15">
      <c r="B103">
        <v>1.31</v>
      </c>
      <c r="C103">
        <v>1.43</v>
      </c>
    </row>
    <row r="104" spans="1:10" x14ac:dyDescent="0.15">
      <c r="B104">
        <v>1.22</v>
      </c>
      <c r="C104">
        <v>1.47</v>
      </c>
    </row>
    <row r="105" spans="1:10" x14ac:dyDescent="0.15">
      <c r="B105">
        <v>1.32</v>
      </c>
      <c r="C105">
        <v>1.48</v>
      </c>
    </row>
    <row r="106" spans="1:10" x14ac:dyDescent="0.15">
      <c r="B106">
        <v>1.32</v>
      </c>
      <c r="C106">
        <v>1.45</v>
      </c>
    </row>
    <row r="107" spans="1:10" x14ac:dyDescent="0.15">
      <c r="B107">
        <v>1.25</v>
      </c>
      <c r="C107">
        <v>1.46</v>
      </c>
    </row>
    <row r="108" spans="1:10" x14ac:dyDescent="0.15">
      <c r="B108">
        <v>1.2</v>
      </c>
      <c r="C108">
        <v>1.39</v>
      </c>
    </row>
    <row r="109" spans="1:10" x14ac:dyDescent="0.15">
      <c r="B109" t="s">
        <v>117</v>
      </c>
    </row>
    <row r="110" spans="1:10" x14ac:dyDescent="0.15">
      <c r="B110">
        <v>1</v>
      </c>
      <c r="C110">
        <v>1.1391076120000001</v>
      </c>
    </row>
    <row r="112" spans="1:10" x14ac:dyDescent="0.15">
      <c r="A112">
        <v>90817</v>
      </c>
    </row>
    <row r="113" spans="1:14" x14ac:dyDescent="0.15">
      <c r="A113" s="4"/>
      <c r="C113" t="s">
        <v>138</v>
      </c>
      <c r="D113" t="s">
        <v>139</v>
      </c>
      <c r="E113" t="s">
        <v>138</v>
      </c>
      <c r="F113" t="s">
        <v>139</v>
      </c>
      <c r="G113" t="s">
        <v>138</v>
      </c>
      <c r="H113" t="s">
        <v>139</v>
      </c>
      <c r="I113" t="s">
        <v>138</v>
      </c>
      <c r="J113" t="s">
        <v>156</v>
      </c>
      <c r="K113" t="s">
        <v>157</v>
      </c>
    </row>
    <row r="114" spans="1:14" x14ac:dyDescent="0.15">
      <c r="A114" t="s">
        <v>140</v>
      </c>
      <c r="B114">
        <v>1</v>
      </c>
      <c r="C114">
        <v>2.34</v>
      </c>
      <c r="D114">
        <v>0.24</v>
      </c>
      <c r="E114">
        <v>2.36</v>
      </c>
      <c r="F114">
        <v>0.23</v>
      </c>
      <c r="G114">
        <v>2.4500000000000002</v>
      </c>
      <c r="J114">
        <f>(2*D114/(C114+E114)+2*F114/(E114+G114))/2</f>
        <v>9.8880877604281853E-2</v>
      </c>
      <c r="K114">
        <f>AVERAGE(J114:J119)</f>
        <v>9.4249513742410515E-2</v>
      </c>
      <c r="M114" t="s">
        <v>120</v>
      </c>
      <c r="N114">
        <f>K114</f>
        <v>9.4249513742410515E-2</v>
      </c>
    </row>
    <row r="115" spans="1:14" x14ac:dyDescent="0.15">
      <c r="B115">
        <v>2</v>
      </c>
      <c r="C115">
        <v>2.6</v>
      </c>
      <c r="D115">
        <v>0.23</v>
      </c>
      <c r="E115">
        <v>2.59</v>
      </c>
      <c r="F115">
        <v>0.23</v>
      </c>
      <c r="G115">
        <v>2.4500000000000002</v>
      </c>
      <c r="J115">
        <f t="shared" ref="J115:J178" si="0">(2*D115/(C115+E115)+2*F115/(E115+G115))/2</f>
        <v>8.995091292779156E-2</v>
      </c>
      <c r="M115" t="s">
        <v>121</v>
      </c>
      <c r="N115">
        <f>K121</f>
        <v>9.853757628415398E-2</v>
      </c>
    </row>
    <row r="116" spans="1:14" x14ac:dyDescent="0.15">
      <c r="B116">
        <v>3</v>
      </c>
      <c r="C116">
        <v>2.4300000000000002</v>
      </c>
      <c r="D116">
        <v>0.2</v>
      </c>
      <c r="E116">
        <v>2.44</v>
      </c>
      <c r="F116">
        <v>0.2</v>
      </c>
      <c r="G116">
        <v>2.44</v>
      </c>
      <c r="J116">
        <f t="shared" si="0"/>
        <v>8.2051368364358571E-2</v>
      </c>
      <c r="M116" t="s">
        <v>122</v>
      </c>
      <c r="N116">
        <f>K128</f>
        <v>0.15435036560001184</v>
      </c>
    </row>
    <row r="117" spans="1:14" x14ac:dyDescent="0.15">
      <c r="B117">
        <v>4</v>
      </c>
      <c r="C117">
        <v>2.2400000000000002</v>
      </c>
      <c r="D117">
        <v>0.23</v>
      </c>
      <c r="E117">
        <v>2.3199999999999998</v>
      </c>
      <c r="F117">
        <v>0.23</v>
      </c>
      <c r="G117">
        <v>2.2000000000000002</v>
      </c>
      <c r="J117">
        <f t="shared" si="0"/>
        <v>0.10132355224344047</v>
      </c>
      <c r="M117" t="s">
        <v>123</v>
      </c>
      <c r="N117">
        <f>K135</f>
        <v>9.7411504186884615E-2</v>
      </c>
    </row>
    <row r="118" spans="1:14" x14ac:dyDescent="0.15">
      <c r="B118">
        <v>5</v>
      </c>
      <c r="C118">
        <v>2.64</v>
      </c>
      <c r="D118">
        <v>0.28000000000000003</v>
      </c>
      <c r="E118">
        <v>2.61</v>
      </c>
      <c r="F118">
        <v>0.28000000000000003</v>
      </c>
      <c r="G118">
        <v>2.62</v>
      </c>
      <c r="J118">
        <f t="shared" si="0"/>
        <v>0.10687061822817082</v>
      </c>
      <c r="M118" t="s">
        <v>129</v>
      </c>
      <c r="N118">
        <f>K177</f>
        <v>9.1721648029978065E-2</v>
      </c>
    </row>
    <row r="119" spans="1:14" x14ac:dyDescent="0.15">
      <c r="B119">
        <v>6</v>
      </c>
      <c r="C119">
        <v>2.42</v>
      </c>
      <c r="D119">
        <v>0.21</v>
      </c>
      <c r="E119">
        <v>2.44</v>
      </c>
      <c r="F119">
        <v>0.21</v>
      </c>
      <c r="G119">
        <v>2.42</v>
      </c>
      <c r="J119">
        <f t="shared" si="0"/>
        <v>8.6419753086419762E-2</v>
      </c>
      <c r="M119" t="s">
        <v>132</v>
      </c>
      <c r="N119">
        <f>K198</f>
        <v>8.5816330658397708E-2</v>
      </c>
    </row>
    <row r="120" spans="1:14" x14ac:dyDescent="0.15">
      <c r="A120" s="4"/>
      <c r="J120" t="e">
        <f t="shared" si="0"/>
        <v>#DIV/0!</v>
      </c>
      <c r="M120" t="s">
        <v>54</v>
      </c>
      <c r="N120">
        <f>K205</f>
        <v>0.1068709075122219</v>
      </c>
    </row>
    <row r="121" spans="1:14" x14ac:dyDescent="0.15">
      <c r="A121" t="s">
        <v>141</v>
      </c>
      <c r="B121">
        <v>1</v>
      </c>
      <c r="C121">
        <v>2.41</v>
      </c>
      <c r="D121">
        <v>0.37</v>
      </c>
      <c r="E121">
        <v>2.46</v>
      </c>
      <c r="F121">
        <v>0.38</v>
      </c>
      <c r="G121">
        <v>2.48</v>
      </c>
      <c r="J121">
        <f t="shared" si="0"/>
        <v>0.15289843626599275</v>
      </c>
      <c r="K121">
        <f>AVERAGE(J121:J126)</f>
        <v>9.853757628415398E-2</v>
      </c>
      <c r="M121" t="s">
        <v>60</v>
      </c>
      <c r="N121">
        <f>K142</f>
        <v>9.5805899788632645E-2</v>
      </c>
    </row>
    <row r="122" spans="1:14" x14ac:dyDescent="0.15">
      <c r="B122">
        <v>2</v>
      </c>
      <c r="C122">
        <v>2.5299999999999998</v>
      </c>
      <c r="D122">
        <v>0.22</v>
      </c>
      <c r="E122">
        <v>2.56</v>
      </c>
      <c r="F122">
        <v>0.22</v>
      </c>
      <c r="G122">
        <v>2.56</v>
      </c>
      <c r="J122">
        <f t="shared" si="0"/>
        <v>8.6190753929273084E-2</v>
      </c>
      <c r="M122" t="s">
        <v>128</v>
      </c>
      <c r="N122">
        <f>K170</f>
        <v>0.12697289797342068</v>
      </c>
    </row>
    <row r="123" spans="1:14" x14ac:dyDescent="0.15">
      <c r="B123">
        <v>3</v>
      </c>
      <c r="C123">
        <v>2.57</v>
      </c>
      <c r="D123">
        <v>0.33</v>
      </c>
      <c r="E123">
        <v>2.57</v>
      </c>
      <c r="F123">
        <v>0.33</v>
      </c>
      <c r="G123">
        <v>2.58</v>
      </c>
      <c r="J123">
        <f t="shared" si="0"/>
        <v>0.12828000453326283</v>
      </c>
      <c r="M123" t="s">
        <v>130</v>
      </c>
      <c r="N123">
        <f>K184</f>
        <v>0.11661418827128396</v>
      </c>
    </row>
    <row r="124" spans="1:14" x14ac:dyDescent="0.15">
      <c r="B124">
        <v>4</v>
      </c>
      <c r="C124">
        <v>2.57</v>
      </c>
      <c r="D124">
        <v>0.18</v>
      </c>
      <c r="E124">
        <v>2.59</v>
      </c>
      <c r="F124">
        <v>0.18</v>
      </c>
      <c r="G124">
        <v>2.6</v>
      </c>
      <c r="J124">
        <f t="shared" si="0"/>
        <v>6.9565801855088052E-2</v>
      </c>
      <c r="M124" t="s">
        <v>102</v>
      </c>
      <c r="N124">
        <f>K212</f>
        <v>0.12023552971178379</v>
      </c>
    </row>
    <row r="125" spans="1:14" x14ac:dyDescent="0.15">
      <c r="B125">
        <v>5</v>
      </c>
      <c r="C125">
        <v>2.62</v>
      </c>
      <c r="D125">
        <v>0.18</v>
      </c>
      <c r="E125">
        <v>2.65</v>
      </c>
      <c r="F125">
        <v>0.19</v>
      </c>
      <c r="G125">
        <v>2.66</v>
      </c>
      <c r="J125">
        <f t="shared" si="0"/>
        <v>6.9937141979080686E-2</v>
      </c>
      <c r="M125" t="s">
        <v>108</v>
      </c>
      <c r="N125">
        <f>K219</f>
        <v>0.13642478126283841</v>
      </c>
    </row>
    <row r="126" spans="1:14" x14ac:dyDescent="0.15">
      <c r="B126">
        <v>6</v>
      </c>
      <c r="C126">
        <v>2.2000000000000002</v>
      </c>
      <c r="D126">
        <v>0.19</v>
      </c>
      <c r="E126">
        <v>2.2799999999999998</v>
      </c>
      <c r="F126">
        <v>0.19</v>
      </c>
      <c r="G126">
        <v>2.25</v>
      </c>
      <c r="J126">
        <f t="shared" si="0"/>
        <v>8.4353319142226435E-2</v>
      </c>
      <c r="M126" t="s">
        <v>127</v>
      </c>
      <c r="N126">
        <f>K163</f>
        <v>0.17870091395454579</v>
      </c>
    </row>
    <row r="127" spans="1:14" x14ac:dyDescent="0.15">
      <c r="A127" s="4"/>
      <c r="J127" t="e">
        <f t="shared" si="0"/>
        <v>#DIV/0!</v>
      </c>
      <c r="M127" t="s">
        <v>126</v>
      </c>
      <c r="N127">
        <f>K156</f>
        <v>0.16000073895214417</v>
      </c>
    </row>
    <row r="128" spans="1:14" x14ac:dyDescent="0.15">
      <c r="A128" t="s">
        <v>142</v>
      </c>
      <c r="B128">
        <v>1</v>
      </c>
      <c r="C128">
        <v>2.09</v>
      </c>
      <c r="D128">
        <v>0.36</v>
      </c>
      <c r="E128">
        <v>2.11</v>
      </c>
      <c r="F128">
        <v>0.36</v>
      </c>
      <c r="G128">
        <v>2.1</v>
      </c>
      <c r="J128">
        <f t="shared" si="0"/>
        <v>0.17122497455039024</v>
      </c>
      <c r="K128">
        <f>AVERAGE(J128:J133)</f>
        <v>0.15435036560001184</v>
      </c>
      <c r="M128" t="s">
        <v>78</v>
      </c>
      <c r="N128">
        <f>K191</f>
        <v>0.1521913186098689</v>
      </c>
    </row>
    <row r="129" spans="1:14" x14ac:dyDescent="0.15">
      <c r="B129">
        <v>2</v>
      </c>
      <c r="C129">
        <v>2.12</v>
      </c>
      <c r="D129">
        <v>0.39</v>
      </c>
      <c r="E129">
        <v>2.13</v>
      </c>
      <c r="F129">
        <v>0.39</v>
      </c>
      <c r="G129">
        <v>2.13</v>
      </c>
      <c r="J129">
        <f t="shared" si="0"/>
        <v>0.18331400165700085</v>
      </c>
      <c r="M129" t="s">
        <v>84</v>
      </c>
      <c r="N129">
        <f>K149</f>
        <v>0.21293465473505377</v>
      </c>
    </row>
    <row r="130" spans="1:14" x14ac:dyDescent="0.15">
      <c r="B130">
        <v>3</v>
      </c>
      <c r="C130">
        <v>2.0299999999999998</v>
      </c>
      <c r="D130">
        <v>0.32</v>
      </c>
      <c r="E130">
        <v>2.06</v>
      </c>
      <c r="F130">
        <v>0.33</v>
      </c>
      <c r="G130">
        <v>2.08</v>
      </c>
      <c r="J130">
        <f t="shared" si="0"/>
        <v>0.15794975372949221</v>
      </c>
    </row>
    <row r="131" spans="1:14" x14ac:dyDescent="0.15">
      <c r="B131">
        <v>4</v>
      </c>
      <c r="C131">
        <v>2.11</v>
      </c>
      <c r="D131">
        <v>0.33</v>
      </c>
      <c r="E131">
        <v>2.1</v>
      </c>
      <c r="F131">
        <v>0.33</v>
      </c>
      <c r="G131">
        <v>2.1</v>
      </c>
      <c r="J131">
        <f t="shared" si="0"/>
        <v>0.15695622667119105</v>
      </c>
    </row>
    <row r="132" spans="1:14" x14ac:dyDescent="0.15">
      <c r="B132">
        <v>5</v>
      </c>
      <c r="C132">
        <v>2.04</v>
      </c>
      <c r="D132">
        <v>0.26</v>
      </c>
      <c r="E132">
        <v>2.0299999999999998</v>
      </c>
      <c r="F132">
        <v>0.26</v>
      </c>
      <c r="G132">
        <v>2.0299999999999998</v>
      </c>
      <c r="J132">
        <f t="shared" si="0"/>
        <v>0.12792147274905896</v>
      </c>
    </row>
    <row r="133" spans="1:14" x14ac:dyDescent="0.15">
      <c r="B133">
        <v>6</v>
      </c>
      <c r="C133">
        <v>1.67</v>
      </c>
      <c r="D133">
        <v>0.24</v>
      </c>
      <c r="E133">
        <v>1.91</v>
      </c>
      <c r="F133">
        <v>0.24</v>
      </c>
      <c r="G133">
        <v>1.98</v>
      </c>
      <c r="J133">
        <f t="shared" si="0"/>
        <v>0.12873576424293778</v>
      </c>
    </row>
    <row r="134" spans="1:14" x14ac:dyDescent="0.15">
      <c r="A134" s="4"/>
      <c r="J134" t="e">
        <f t="shared" si="0"/>
        <v>#DIV/0!</v>
      </c>
    </row>
    <row r="135" spans="1:14" x14ac:dyDescent="0.15">
      <c r="A135" t="s">
        <v>143</v>
      </c>
      <c r="B135">
        <v>1</v>
      </c>
      <c r="C135">
        <v>1.64</v>
      </c>
      <c r="D135">
        <v>0.23</v>
      </c>
      <c r="E135">
        <v>1.66</v>
      </c>
      <c r="F135">
        <v>0.24</v>
      </c>
      <c r="G135">
        <v>1.64</v>
      </c>
      <c r="J135">
        <f t="shared" si="0"/>
        <v>0.14242424242424243</v>
      </c>
      <c r="K135">
        <f>AVERAGE(J135:J140)</f>
        <v>9.7411504186884615E-2</v>
      </c>
    </row>
    <row r="136" spans="1:14" x14ac:dyDescent="0.15">
      <c r="B136">
        <v>2</v>
      </c>
      <c r="C136">
        <v>2.06</v>
      </c>
      <c r="D136">
        <v>0.26</v>
      </c>
      <c r="E136">
        <v>2.15</v>
      </c>
      <c r="F136">
        <v>0.2</v>
      </c>
      <c r="G136">
        <v>2.16</v>
      </c>
      <c r="J136">
        <f t="shared" si="0"/>
        <v>0.10816143201194814</v>
      </c>
    </row>
    <row r="137" spans="1:14" x14ac:dyDescent="0.15">
      <c r="B137">
        <v>3</v>
      </c>
      <c r="C137">
        <v>1.98</v>
      </c>
      <c r="D137">
        <v>0.16</v>
      </c>
      <c r="E137">
        <v>2.04</v>
      </c>
      <c r="F137">
        <v>0.15</v>
      </c>
      <c r="G137">
        <v>2.04</v>
      </c>
      <c r="J137">
        <f t="shared" si="0"/>
        <v>7.656570090722857E-2</v>
      </c>
    </row>
    <row r="138" spans="1:14" x14ac:dyDescent="0.15">
      <c r="B138">
        <v>4</v>
      </c>
      <c r="C138">
        <v>1.45</v>
      </c>
      <c r="D138">
        <v>0.14000000000000001</v>
      </c>
      <c r="E138">
        <v>1.33</v>
      </c>
      <c r="F138">
        <v>0.13</v>
      </c>
      <c r="G138">
        <v>1.34</v>
      </c>
      <c r="J138">
        <f t="shared" si="0"/>
        <v>9.9048850806994854E-2</v>
      </c>
    </row>
    <row r="139" spans="1:14" x14ac:dyDescent="0.15">
      <c r="B139">
        <v>5</v>
      </c>
      <c r="C139">
        <v>1.73</v>
      </c>
      <c r="D139">
        <v>0.15</v>
      </c>
      <c r="E139">
        <v>1.75</v>
      </c>
      <c r="F139">
        <v>0.14000000000000001</v>
      </c>
      <c r="G139">
        <v>1.76</v>
      </c>
      <c r="J139">
        <f t="shared" si="0"/>
        <v>8.2989488161901964E-2</v>
      </c>
    </row>
    <row r="140" spans="1:14" x14ac:dyDescent="0.15">
      <c r="B140">
        <v>6</v>
      </c>
      <c r="C140">
        <v>1.91</v>
      </c>
      <c r="D140">
        <v>0.14000000000000001</v>
      </c>
      <c r="E140">
        <v>2</v>
      </c>
      <c r="F140">
        <v>0.15</v>
      </c>
      <c r="G140">
        <v>1.8</v>
      </c>
      <c r="J140">
        <f t="shared" si="0"/>
        <v>7.5279310808991792E-2</v>
      </c>
    </row>
    <row r="141" spans="1:14" x14ac:dyDescent="0.15">
      <c r="A141" s="4"/>
      <c r="J141" t="e">
        <f t="shared" si="0"/>
        <v>#DIV/0!</v>
      </c>
    </row>
    <row r="142" spans="1:14" x14ac:dyDescent="0.15">
      <c r="A142" t="s">
        <v>144</v>
      </c>
      <c r="B142">
        <v>1</v>
      </c>
      <c r="C142">
        <v>1.29</v>
      </c>
      <c r="D142">
        <v>0.14000000000000001</v>
      </c>
      <c r="E142">
        <v>1.25</v>
      </c>
      <c r="F142">
        <v>0.14000000000000001</v>
      </c>
      <c r="G142">
        <v>1.24</v>
      </c>
      <c r="J142">
        <f t="shared" si="0"/>
        <v>0.11134300983461405</v>
      </c>
      <c r="K142">
        <f>AVERAGE(J142:J147)</f>
        <v>9.5805899788632645E-2</v>
      </c>
    </row>
    <row r="143" spans="1:14" x14ac:dyDescent="0.15">
      <c r="B143">
        <v>2</v>
      </c>
      <c r="C143">
        <v>1.96</v>
      </c>
      <c r="D143">
        <v>0.18</v>
      </c>
      <c r="E143">
        <v>1.89</v>
      </c>
      <c r="F143">
        <v>0.16</v>
      </c>
      <c r="G143">
        <v>1.82</v>
      </c>
      <c r="J143">
        <f t="shared" si="0"/>
        <v>8.9879931389365356E-2</v>
      </c>
    </row>
    <row r="144" spans="1:14" x14ac:dyDescent="0.15">
      <c r="B144">
        <v>3</v>
      </c>
      <c r="C144">
        <v>2.2000000000000002</v>
      </c>
      <c r="D144">
        <v>0.21</v>
      </c>
      <c r="E144">
        <v>2.19</v>
      </c>
      <c r="F144">
        <v>0.2</v>
      </c>
      <c r="G144">
        <v>2.1800000000000002</v>
      </c>
      <c r="J144">
        <f t="shared" si="0"/>
        <v>9.3602581277398705E-2</v>
      </c>
    </row>
    <row r="145" spans="1:11" x14ac:dyDescent="0.15">
      <c r="B145">
        <v>4</v>
      </c>
      <c r="C145">
        <v>1.67</v>
      </c>
      <c r="D145">
        <v>0.17</v>
      </c>
      <c r="E145">
        <v>1.64</v>
      </c>
      <c r="F145">
        <v>0.18</v>
      </c>
      <c r="G145">
        <v>1.64</v>
      </c>
      <c r="J145">
        <f t="shared" si="0"/>
        <v>0.10623756539680201</v>
      </c>
    </row>
    <row r="146" spans="1:11" x14ac:dyDescent="0.15">
      <c r="B146">
        <v>5</v>
      </c>
      <c r="C146">
        <v>2.21</v>
      </c>
      <c r="D146">
        <v>0.18</v>
      </c>
      <c r="E146">
        <v>2.1800000000000002</v>
      </c>
      <c r="F146">
        <v>0.17</v>
      </c>
      <c r="G146">
        <v>2.04</v>
      </c>
      <c r="J146">
        <f t="shared" si="0"/>
        <v>8.1286638093901464E-2</v>
      </c>
    </row>
    <row r="147" spans="1:11" x14ac:dyDescent="0.15">
      <c r="B147">
        <v>6</v>
      </c>
      <c r="C147">
        <v>2.16</v>
      </c>
      <c r="D147">
        <v>0.2</v>
      </c>
      <c r="E147">
        <v>2.16</v>
      </c>
      <c r="F147">
        <v>0.2</v>
      </c>
      <c r="G147">
        <v>2.17</v>
      </c>
      <c r="J147">
        <f t="shared" si="0"/>
        <v>9.2485672739714309E-2</v>
      </c>
    </row>
    <row r="148" spans="1:11" x14ac:dyDescent="0.15">
      <c r="A148" s="4"/>
      <c r="J148" t="e">
        <f t="shared" si="0"/>
        <v>#DIV/0!</v>
      </c>
    </row>
    <row r="149" spans="1:11" x14ac:dyDescent="0.15">
      <c r="A149" t="s">
        <v>145</v>
      </c>
      <c r="B149">
        <v>1</v>
      </c>
      <c r="C149">
        <v>0.73</v>
      </c>
      <c r="D149">
        <v>0.11</v>
      </c>
      <c r="E149">
        <v>0.73</v>
      </c>
      <c r="F149">
        <v>0.11</v>
      </c>
      <c r="G149">
        <v>0.74</v>
      </c>
      <c r="J149">
        <f t="shared" si="0"/>
        <v>0.15017239772621377</v>
      </c>
      <c r="K149">
        <f>AVERAGE(J149:J154)</f>
        <v>0.21293465473505377</v>
      </c>
    </row>
    <row r="150" spans="1:11" x14ac:dyDescent="0.15">
      <c r="B150">
        <v>2</v>
      </c>
      <c r="C150">
        <v>0.72</v>
      </c>
      <c r="D150">
        <v>0.09</v>
      </c>
      <c r="E150">
        <v>0.72</v>
      </c>
      <c r="F150">
        <v>0.09</v>
      </c>
      <c r="G150">
        <v>0.73</v>
      </c>
      <c r="J150">
        <f t="shared" si="0"/>
        <v>0.12456896551724138</v>
      </c>
    </row>
    <row r="151" spans="1:11" x14ac:dyDescent="0.15">
      <c r="B151">
        <v>3</v>
      </c>
      <c r="C151">
        <v>1.0900000000000001</v>
      </c>
      <c r="D151">
        <v>0.28000000000000003</v>
      </c>
      <c r="E151">
        <v>1.1299999999999999</v>
      </c>
      <c r="F151">
        <v>0.28999999999999998</v>
      </c>
      <c r="G151">
        <v>1.1000000000000001</v>
      </c>
      <c r="J151">
        <f t="shared" si="0"/>
        <v>0.25617096917545346</v>
      </c>
    </row>
    <row r="152" spans="1:11" x14ac:dyDescent="0.15">
      <c r="B152">
        <v>4</v>
      </c>
      <c r="C152">
        <v>0.77</v>
      </c>
      <c r="D152">
        <v>0.19</v>
      </c>
      <c r="E152">
        <v>0.67</v>
      </c>
      <c r="F152">
        <v>0.18</v>
      </c>
      <c r="G152">
        <v>0.64</v>
      </c>
      <c r="J152">
        <f t="shared" si="0"/>
        <v>0.26934902459711618</v>
      </c>
    </row>
    <row r="153" spans="1:11" x14ac:dyDescent="0.15">
      <c r="B153">
        <v>5</v>
      </c>
      <c r="C153">
        <v>1.03</v>
      </c>
      <c r="D153">
        <v>0.26</v>
      </c>
      <c r="E153">
        <v>0.98</v>
      </c>
      <c r="F153">
        <v>0.27</v>
      </c>
      <c r="G153">
        <v>0.99</v>
      </c>
      <c r="J153">
        <f t="shared" si="0"/>
        <v>0.26640907139429759</v>
      </c>
    </row>
    <row r="154" spans="1:11" x14ac:dyDescent="0.15">
      <c r="B154">
        <v>6</v>
      </c>
      <c r="C154">
        <v>0.64</v>
      </c>
      <c r="D154">
        <v>0.13</v>
      </c>
      <c r="E154">
        <v>0.64</v>
      </c>
      <c r="F154">
        <v>0.14000000000000001</v>
      </c>
      <c r="G154">
        <v>0.64</v>
      </c>
      <c r="J154">
        <f t="shared" si="0"/>
        <v>0.2109375</v>
      </c>
    </row>
    <row r="155" spans="1:11" x14ac:dyDescent="0.15">
      <c r="A155" s="4"/>
      <c r="J155" t="e">
        <f t="shared" si="0"/>
        <v>#DIV/0!</v>
      </c>
    </row>
    <row r="156" spans="1:11" x14ac:dyDescent="0.15">
      <c r="A156" t="s">
        <v>146</v>
      </c>
      <c r="B156">
        <v>1</v>
      </c>
      <c r="C156">
        <v>1.26</v>
      </c>
      <c r="D156">
        <v>0.33</v>
      </c>
      <c r="E156">
        <v>1.28</v>
      </c>
      <c r="F156">
        <v>0.33</v>
      </c>
      <c r="G156">
        <v>1.26</v>
      </c>
      <c r="J156">
        <f t="shared" si="0"/>
        <v>0.25984251968503935</v>
      </c>
      <c r="K156">
        <f>AVERAGE(J156:J161)</f>
        <v>0.16000073895214417</v>
      </c>
    </row>
    <row r="157" spans="1:11" x14ac:dyDescent="0.15">
      <c r="B157">
        <v>2</v>
      </c>
      <c r="C157">
        <v>2.14</v>
      </c>
      <c r="D157">
        <v>0.4</v>
      </c>
      <c r="E157">
        <v>2.17</v>
      </c>
      <c r="F157">
        <v>0.42</v>
      </c>
      <c r="G157">
        <v>2.17</v>
      </c>
      <c r="J157">
        <f t="shared" si="0"/>
        <v>0.18958161814235461</v>
      </c>
    </row>
    <row r="158" spans="1:11" x14ac:dyDescent="0.15">
      <c r="B158">
        <v>3</v>
      </c>
      <c r="C158">
        <v>2.06</v>
      </c>
      <c r="D158">
        <v>0.19</v>
      </c>
      <c r="E158">
        <v>2.15</v>
      </c>
      <c r="F158">
        <v>0.19</v>
      </c>
      <c r="G158">
        <v>2.14</v>
      </c>
      <c r="J158">
        <f t="shared" si="0"/>
        <v>8.9419685619210557E-2</v>
      </c>
    </row>
    <row r="159" spans="1:11" x14ac:dyDescent="0.15">
      <c r="B159">
        <v>4</v>
      </c>
      <c r="C159">
        <v>2.09</v>
      </c>
      <c r="D159">
        <v>0.26</v>
      </c>
      <c r="E159">
        <v>2.1</v>
      </c>
      <c r="F159">
        <v>0.26</v>
      </c>
      <c r="G159">
        <v>2.04</v>
      </c>
      <c r="J159">
        <f t="shared" si="0"/>
        <v>0.12485443833373687</v>
      </c>
    </row>
    <row r="160" spans="1:11" x14ac:dyDescent="0.15">
      <c r="B160">
        <v>5</v>
      </c>
      <c r="C160">
        <v>1.61</v>
      </c>
      <c r="D160">
        <v>0.3</v>
      </c>
      <c r="E160">
        <v>1.64</v>
      </c>
      <c r="F160">
        <v>0.28999999999999998</v>
      </c>
      <c r="G160">
        <v>1.64</v>
      </c>
      <c r="J160">
        <f t="shared" si="0"/>
        <v>0.18072232645403374</v>
      </c>
    </row>
    <row r="161" spans="1:11" x14ac:dyDescent="0.15">
      <c r="B161">
        <v>6</v>
      </c>
      <c r="C161">
        <v>1.65</v>
      </c>
      <c r="D161">
        <v>0.2</v>
      </c>
      <c r="E161">
        <v>1.7</v>
      </c>
      <c r="F161">
        <v>0.19</v>
      </c>
      <c r="G161">
        <v>1.7</v>
      </c>
      <c r="J161">
        <f t="shared" si="0"/>
        <v>0.11558384547848992</v>
      </c>
    </row>
    <row r="162" spans="1:11" x14ac:dyDescent="0.15">
      <c r="A162" s="4"/>
      <c r="J162" t="e">
        <f t="shared" si="0"/>
        <v>#DIV/0!</v>
      </c>
    </row>
    <row r="163" spans="1:11" x14ac:dyDescent="0.15">
      <c r="A163" t="s">
        <v>147</v>
      </c>
      <c r="B163">
        <v>1</v>
      </c>
      <c r="C163">
        <v>1.88</v>
      </c>
      <c r="D163">
        <v>0.38</v>
      </c>
      <c r="E163">
        <v>1.89</v>
      </c>
      <c r="F163">
        <v>0.38</v>
      </c>
      <c r="G163">
        <v>1.9</v>
      </c>
      <c r="J163">
        <f t="shared" si="0"/>
        <v>0.20105960821091384</v>
      </c>
      <c r="K163">
        <f>AVERAGE(J163:J168)</f>
        <v>0.17870091395454579</v>
      </c>
    </row>
    <row r="164" spans="1:11" x14ac:dyDescent="0.15">
      <c r="B164">
        <v>2</v>
      </c>
      <c r="C164">
        <v>1.96</v>
      </c>
      <c r="D164">
        <v>0.34</v>
      </c>
      <c r="E164">
        <v>1.94</v>
      </c>
      <c r="F164">
        <v>0.35</v>
      </c>
      <c r="G164">
        <v>1.96</v>
      </c>
      <c r="J164">
        <f t="shared" si="0"/>
        <v>0.17692307692307693</v>
      </c>
    </row>
    <row r="165" spans="1:11" x14ac:dyDescent="0.15">
      <c r="B165">
        <v>3</v>
      </c>
      <c r="C165">
        <v>1.07</v>
      </c>
      <c r="D165">
        <v>0.2</v>
      </c>
      <c r="E165">
        <v>1.1000000000000001</v>
      </c>
      <c r="F165">
        <v>0.21</v>
      </c>
      <c r="G165">
        <v>1.1200000000000001</v>
      </c>
      <c r="J165">
        <f t="shared" si="0"/>
        <v>0.18676049321210611</v>
      </c>
    </row>
    <row r="166" spans="1:11" x14ac:dyDescent="0.15">
      <c r="B166">
        <v>4</v>
      </c>
      <c r="C166">
        <v>1.88</v>
      </c>
      <c r="D166">
        <v>0.31</v>
      </c>
      <c r="E166">
        <v>1.92</v>
      </c>
      <c r="F166">
        <v>0.32</v>
      </c>
      <c r="G166">
        <v>1.93</v>
      </c>
      <c r="J166">
        <f t="shared" si="0"/>
        <v>0.16469583048530417</v>
      </c>
    </row>
    <row r="167" spans="1:11" x14ac:dyDescent="0.15">
      <c r="B167">
        <v>5</v>
      </c>
      <c r="C167">
        <v>1.22</v>
      </c>
      <c r="D167">
        <v>0.22</v>
      </c>
      <c r="E167">
        <v>1.27</v>
      </c>
      <c r="F167">
        <v>0.23</v>
      </c>
      <c r="G167">
        <v>1.33</v>
      </c>
      <c r="J167">
        <f t="shared" si="0"/>
        <v>0.17681495211615694</v>
      </c>
    </row>
    <row r="168" spans="1:11" x14ac:dyDescent="0.15">
      <c r="B168">
        <v>6</v>
      </c>
      <c r="C168">
        <v>1.1200000000000001</v>
      </c>
      <c r="D168">
        <v>0.19</v>
      </c>
      <c r="E168">
        <v>1.1499999999999999</v>
      </c>
      <c r="F168">
        <v>0.19</v>
      </c>
      <c r="G168">
        <v>1.1599999999999999</v>
      </c>
      <c r="J168">
        <f t="shared" si="0"/>
        <v>0.16595152277971664</v>
      </c>
    </row>
    <row r="169" spans="1:11" x14ac:dyDescent="0.15">
      <c r="A169" s="4"/>
      <c r="J169" t="e">
        <f t="shared" si="0"/>
        <v>#DIV/0!</v>
      </c>
    </row>
    <row r="170" spans="1:11" x14ac:dyDescent="0.15">
      <c r="A170" t="s">
        <v>148</v>
      </c>
      <c r="B170">
        <v>1</v>
      </c>
      <c r="C170">
        <v>2.39</v>
      </c>
      <c r="D170">
        <v>0.25</v>
      </c>
      <c r="E170">
        <v>2.42</v>
      </c>
      <c r="F170">
        <v>0.25</v>
      </c>
      <c r="G170">
        <v>2.4300000000000002</v>
      </c>
      <c r="J170">
        <f t="shared" si="0"/>
        <v>0.10352144372762929</v>
      </c>
      <c r="K170">
        <f>AVERAGE(J170:J175)</f>
        <v>0.12697289797342068</v>
      </c>
    </row>
    <row r="171" spans="1:11" x14ac:dyDescent="0.15">
      <c r="B171">
        <v>2</v>
      </c>
      <c r="C171">
        <v>1.86</v>
      </c>
      <c r="D171">
        <v>0.19</v>
      </c>
      <c r="E171">
        <v>1.9</v>
      </c>
      <c r="F171">
        <v>0.19</v>
      </c>
      <c r="G171">
        <v>1.99</v>
      </c>
      <c r="J171">
        <f t="shared" si="0"/>
        <v>9.9375102554285416E-2</v>
      </c>
    </row>
    <row r="172" spans="1:11" x14ac:dyDescent="0.15">
      <c r="B172">
        <v>3</v>
      </c>
      <c r="C172">
        <v>2.41</v>
      </c>
      <c r="D172">
        <v>0.28999999999999998</v>
      </c>
      <c r="E172">
        <v>2.4300000000000002</v>
      </c>
      <c r="F172">
        <v>0.27</v>
      </c>
      <c r="G172">
        <v>2.42</v>
      </c>
      <c r="J172">
        <f t="shared" si="0"/>
        <v>0.11558745846468434</v>
      </c>
    </row>
    <row r="173" spans="1:11" x14ac:dyDescent="0.15">
      <c r="B173">
        <v>4</v>
      </c>
      <c r="C173">
        <v>2.19</v>
      </c>
      <c r="D173">
        <v>0.35</v>
      </c>
      <c r="E173">
        <v>2.2599999999999998</v>
      </c>
      <c r="F173">
        <v>0.36</v>
      </c>
      <c r="G173">
        <v>2.27</v>
      </c>
      <c r="J173">
        <f t="shared" si="0"/>
        <v>0.15812188406875513</v>
      </c>
    </row>
    <row r="174" spans="1:11" x14ac:dyDescent="0.15">
      <c r="B174">
        <v>5</v>
      </c>
      <c r="C174">
        <v>2.2000000000000002</v>
      </c>
      <c r="D174">
        <v>0.33</v>
      </c>
      <c r="E174">
        <v>2.37</v>
      </c>
      <c r="F174">
        <v>0.33</v>
      </c>
      <c r="G174">
        <v>2.41</v>
      </c>
      <c r="J174">
        <f t="shared" si="0"/>
        <v>0.14124772254927992</v>
      </c>
    </row>
    <row r="175" spans="1:11" x14ac:dyDescent="0.15">
      <c r="B175">
        <v>6</v>
      </c>
      <c r="C175">
        <v>1.65</v>
      </c>
      <c r="D175">
        <v>0.23</v>
      </c>
      <c r="E175">
        <v>1.57</v>
      </c>
      <c r="F175">
        <v>0.23</v>
      </c>
      <c r="G175">
        <v>1.6</v>
      </c>
      <c r="J175">
        <f t="shared" si="0"/>
        <v>0.14398377647589006</v>
      </c>
    </row>
    <row r="176" spans="1:11" x14ac:dyDescent="0.15">
      <c r="A176" s="4"/>
      <c r="J176" t="e">
        <f t="shared" si="0"/>
        <v>#DIV/0!</v>
      </c>
    </row>
    <row r="177" spans="1:11" x14ac:dyDescent="0.15">
      <c r="A177" t="s">
        <v>149</v>
      </c>
      <c r="B177">
        <v>1</v>
      </c>
      <c r="C177">
        <v>2.34</v>
      </c>
      <c r="D177">
        <v>0.18</v>
      </c>
      <c r="E177">
        <v>2.37</v>
      </c>
      <c r="F177">
        <v>0.19</v>
      </c>
      <c r="G177">
        <v>2.4</v>
      </c>
      <c r="J177">
        <f t="shared" si="0"/>
        <v>7.8048845624858129E-2</v>
      </c>
      <c r="K177">
        <f>AVERAGE(J177:J182)</f>
        <v>9.1721648029978065E-2</v>
      </c>
    </row>
    <row r="178" spans="1:11" x14ac:dyDescent="0.15">
      <c r="B178">
        <v>2</v>
      </c>
      <c r="C178">
        <v>2.4700000000000002</v>
      </c>
      <c r="D178">
        <v>0.27</v>
      </c>
      <c r="E178">
        <v>2.5</v>
      </c>
      <c r="F178">
        <v>0.27</v>
      </c>
      <c r="G178">
        <v>2.48</v>
      </c>
      <c r="J178">
        <f t="shared" si="0"/>
        <v>0.10854282320428596</v>
      </c>
    </row>
    <row r="179" spans="1:11" x14ac:dyDescent="0.15">
      <c r="B179">
        <v>3</v>
      </c>
      <c r="C179">
        <v>2.39</v>
      </c>
      <c r="D179">
        <v>0.2</v>
      </c>
      <c r="E179">
        <v>2.4</v>
      </c>
      <c r="F179">
        <v>0.2</v>
      </c>
      <c r="G179">
        <v>2.41</v>
      </c>
      <c r="J179">
        <f t="shared" ref="J179:J224" si="1">(2*D179/(C179+E179)+2*F179/(E179+G179))/2</f>
        <v>8.3333695024717991E-2</v>
      </c>
    </row>
    <row r="180" spans="1:11" x14ac:dyDescent="0.15">
      <c r="B180">
        <v>4</v>
      </c>
      <c r="C180">
        <v>2.37</v>
      </c>
      <c r="D180">
        <v>0.25</v>
      </c>
      <c r="E180">
        <v>2.41</v>
      </c>
      <c r="F180">
        <v>0.25</v>
      </c>
      <c r="G180">
        <v>2.41</v>
      </c>
      <c r="J180">
        <f t="shared" si="1"/>
        <v>0.10416847514713796</v>
      </c>
    </row>
    <row r="181" spans="1:11" x14ac:dyDescent="0.15">
      <c r="B181">
        <v>5</v>
      </c>
      <c r="C181">
        <v>2.3199999999999998</v>
      </c>
      <c r="D181">
        <v>0.18</v>
      </c>
      <c r="E181">
        <v>2.36</v>
      </c>
      <c r="F181">
        <v>0.18</v>
      </c>
      <c r="G181">
        <v>2.36</v>
      </c>
      <c r="J181">
        <f t="shared" si="1"/>
        <v>7.6597131681877456E-2</v>
      </c>
    </row>
    <row r="182" spans="1:11" x14ac:dyDescent="0.15">
      <c r="B182">
        <v>6</v>
      </c>
      <c r="C182">
        <v>2.06</v>
      </c>
      <c r="D182">
        <v>0.2</v>
      </c>
      <c r="E182">
        <v>2</v>
      </c>
      <c r="F182">
        <v>0.2</v>
      </c>
      <c r="G182">
        <v>1.97</v>
      </c>
      <c r="J182">
        <f t="shared" si="1"/>
        <v>9.9638917496990984E-2</v>
      </c>
    </row>
    <row r="183" spans="1:11" x14ac:dyDescent="0.15">
      <c r="A183" s="4"/>
      <c r="J183" t="e">
        <f t="shared" si="1"/>
        <v>#DIV/0!</v>
      </c>
    </row>
    <row r="184" spans="1:11" x14ac:dyDescent="0.15">
      <c r="A184" t="s">
        <v>150</v>
      </c>
      <c r="B184">
        <v>1</v>
      </c>
      <c r="C184">
        <v>2.4500000000000002</v>
      </c>
      <c r="D184">
        <v>0.26</v>
      </c>
      <c r="E184">
        <v>2.46</v>
      </c>
      <c r="F184">
        <v>0.27</v>
      </c>
      <c r="G184">
        <v>2.44</v>
      </c>
      <c r="J184">
        <f t="shared" si="1"/>
        <v>0.10805519763913712</v>
      </c>
      <c r="K184">
        <f>AVERAGE(J184:J189)</f>
        <v>0.11661418827128396</v>
      </c>
    </row>
    <row r="185" spans="1:11" x14ac:dyDescent="0.15">
      <c r="B185">
        <v>2</v>
      </c>
      <c r="C185">
        <v>2.3199999999999998</v>
      </c>
      <c r="D185">
        <v>0.24</v>
      </c>
      <c r="E185">
        <v>2.35</v>
      </c>
      <c r="F185">
        <v>0.25</v>
      </c>
      <c r="G185">
        <v>2.35</v>
      </c>
      <c r="J185">
        <f t="shared" si="1"/>
        <v>0.10458335231673424</v>
      </c>
    </row>
    <row r="186" spans="1:11" x14ac:dyDescent="0.15">
      <c r="B186">
        <v>3</v>
      </c>
      <c r="C186">
        <v>2.39</v>
      </c>
      <c r="D186">
        <v>0.28999999999999998</v>
      </c>
      <c r="E186">
        <v>2.41</v>
      </c>
      <c r="F186">
        <v>0.3</v>
      </c>
      <c r="G186">
        <v>2.41</v>
      </c>
      <c r="J186">
        <f t="shared" si="1"/>
        <v>0.12265733056708158</v>
      </c>
    </row>
    <row r="187" spans="1:11" x14ac:dyDescent="0.15">
      <c r="B187">
        <v>4</v>
      </c>
      <c r="C187">
        <v>2.0499999999999998</v>
      </c>
      <c r="D187">
        <v>0.28000000000000003</v>
      </c>
      <c r="E187">
        <v>2.06</v>
      </c>
      <c r="F187">
        <v>0.28000000000000003</v>
      </c>
      <c r="G187">
        <v>2.13</v>
      </c>
      <c r="J187">
        <f t="shared" si="1"/>
        <v>0.13495229633758982</v>
      </c>
    </row>
    <row r="188" spans="1:11" x14ac:dyDescent="0.15">
      <c r="B188">
        <v>5</v>
      </c>
      <c r="C188">
        <v>2.39</v>
      </c>
      <c r="D188">
        <v>0.2</v>
      </c>
      <c r="E188">
        <v>2.39</v>
      </c>
      <c r="F188">
        <v>0.19</v>
      </c>
      <c r="G188">
        <v>2.37</v>
      </c>
      <c r="J188">
        <f t="shared" si="1"/>
        <v>8.1756970570655035E-2</v>
      </c>
    </row>
    <row r="189" spans="1:11" x14ac:dyDescent="0.15">
      <c r="B189">
        <v>6</v>
      </c>
      <c r="C189">
        <v>2.36</v>
      </c>
      <c r="D189">
        <v>0.35</v>
      </c>
      <c r="E189">
        <v>2.37</v>
      </c>
      <c r="F189">
        <v>0.35</v>
      </c>
      <c r="G189">
        <v>2.38</v>
      </c>
      <c r="J189">
        <f t="shared" si="1"/>
        <v>0.14767998219650605</v>
      </c>
    </row>
    <row r="190" spans="1:11" x14ac:dyDescent="0.15">
      <c r="A190" s="4"/>
      <c r="J190" t="e">
        <f t="shared" si="1"/>
        <v>#DIV/0!</v>
      </c>
    </row>
    <row r="191" spans="1:11" x14ac:dyDescent="0.15">
      <c r="A191" t="s">
        <v>151</v>
      </c>
      <c r="B191">
        <v>1</v>
      </c>
      <c r="C191">
        <v>1.7</v>
      </c>
      <c r="D191">
        <v>0.19</v>
      </c>
      <c r="E191">
        <v>1.81</v>
      </c>
      <c r="F191">
        <v>0.19</v>
      </c>
      <c r="G191">
        <v>1.89</v>
      </c>
      <c r="J191">
        <f t="shared" si="1"/>
        <v>0.10548240548240548</v>
      </c>
      <c r="K191">
        <f>AVERAGE(J191:J196)</f>
        <v>0.1521913186098689</v>
      </c>
    </row>
    <row r="192" spans="1:11" x14ac:dyDescent="0.15">
      <c r="B192">
        <v>2</v>
      </c>
      <c r="C192">
        <v>2.52</v>
      </c>
      <c r="D192">
        <v>0.42</v>
      </c>
      <c r="E192">
        <v>2.52</v>
      </c>
      <c r="F192">
        <v>0.42</v>
      </c>
      <c r="G192">
        <v>2.52</v>
      </c>
      <c r="J192">
        <f t="shared" si="1"/>
        <v>0.16666666666666666</v>
      </c>
    </row>
    <row r="193" spans="1:11" x14ac:dyDescent="0.15">
      <c r="B193">
        <v>3</v>
      </c>
      <c r="C193">
        <v>1.77</v>
      </c>
      <c r="D193">
        <v>0.31</v>
      </c>
      <c r="E193">
        <v>2.0099999999999998</v>
      </c>
      <c r="F193">
        <v>0.31</v>
      </c>
      <c r="G193">
        <v>1.92</v>
      </c>
      <c r="J193">
        <f t="shared" si="1"/>
        <v>0.16089098913526395</v>
      </c>
    </row>
    <row r="194" spans="1:11" x14ac:dyDescent="0.15">
      <c r="B194">
        <v>4</v>
      </c>
      <c r="C194">
        <v>1.33</v>
      </c>
      <c r="D194">
        <v>0.22</v>
      </c>
      <c r="E194">
        <v>1.56</v>
      </c>
      <c r="F194">
        <v>0.22</v>
      </c>
      <c r="G194">
        <v>1.5</v>
      </c>
      <c r="J194">
        <f t="shared" si="1"/>
        <v>0.14801999231064975</v>
      </c>
    </row>
    <row r="195" spans="1:11" x14ac:dyDescent="0.15">
      <c r="B195">
        <v>5</v>
      </c>
      <c r="C195">
        <v>1.78</v>
      </c>
      <c r="D195">
        <v>0.3</v>
      </c>
      <c r="E195">
        <v>1.73</v>
      </c>
      <c r="F195">
        <v>0.3</v>
      </c>
      <c r="G195">
        <v>1.95</v>
      </c>
      <c r="J195">
        <f t="shared" si="1"/>
        <v>0.16699182460052026</v>
      </c>
    </row>
    <row r="196" spans="1:11" x14ac:dyDescent="0.15">
      <c r="B196">
        <v>6</v>
      </c>
      <c r="C196">
        <v>1.55</v>
      </c>
      <c r="D196">
        <v>0.26</v>
      </c>
      <c r="E196">
        <v>1.64</v>
      </c>
      <c r="F196">
        <v>0.27</v>
      </c>
      <c r="G196">
        <v>1.59</v>
      </c>
      <c r="J196">
        <f t="shared" si="1"/>
        <v>0.16509603346370721</v>
      </c>
    </row>
    <row r="197" spans="1:11" x14ac:dyDescent="0.15">
      <c r="A197" s="4"/>
      <c r="J197" t="e">
        <f t="shared" si="1"/>
        <v>#DIV/0!</v>
      </c>
    </row>
    <row r="198" spans="1:11" x14ac:dyDescent="0.15">
      <c r="A198" t="s">
        <v>152</v>
      </c>
      <c r="B198">
        <v>1</v>
      </c>
      <c r="C198">
        <v>2.5299999999999998</v>
      </c>
      <c r="D198">
        <v>0.12</v>
      </c>
      <c r="E198">
        <v>2.57</v>
      </c>
      <c r="F198">
        <v>0.11</v>
      </c>
      <c r="G198">
        <v>2.58</v>
      </c>
      <c r="J198">
        <f t="shared" si="1"/>
        <v>4.4888635065676752E-2</v>
      </c>
      <c r="K198">
        <f>AVERAGE(J198:J203)</f>
        <v>8.5816330658397708E-2</v>
      </c>
    </row>
    <row r="199" spans="1:11" x14ac:dyDescent="0.15">
      <c r="B199">
        <v>2</v>
      </c>
      <c r="C199">
        <v>2.66</v>
      </c>
      <c r="D199">
        <v>0.22</v>
      </c>
      <c r="E199">
        <v>2.64</v>
      </c>
      <c r="F199">
        <v>0.22</v>
      </c>
      <c r="G199">
        <v>2.63</v>
      </c>
      <c r="J199">
        <f t="shared" si="1"/>
        <v>8.3255164512548774E-2</v>
      </c>
    </row>
    <row r="200" spans="1:11" x14ac:dyDescent="0.15">
      <c r="B200">
        <v>3</v>
      </c>
      <c r="C200">
        <v>2.48</v>
      </c>
      <c r="D200">
        <v>0.16</v>
      </c>
      <c r="E200">
        <v>2.4</v>
      </c>
      <c r="F200">
        <v>0.17</v>
      </c>
      <c r="G200">
        <v>2.37</v>
      </c>
      <c r="J200">
        <f t="shared" si="1"/>
        <v>6.8426298243805209E-2</v>
      </c>
    </row>
    <row r="201" spans="1:11" x14ac:dyDescent="0.15">
      <c r="B201">
        <v>4</v>
      </c>
      <c r="C201">
        <v>2.5099999999999998</v>
      </c>
      <c r="D201">
        <v>0.22</v>
      </c>
      <c r="E201">
        <v>2.56</v>
      </c>
      <c r="F201">
        <v>0.22</v>
      </c>
      <c r="G201">
        <v>2.54</v>
      </c>
      <c r="J201">
        <f t="shared" si="1"/>
        <v>8.6529759832927267E-2</v>
      </c>
    </row>
    <row r="202" spans="1:11" x14ac:dyDescent="0.15">
      <c r="B202">
        <v>5</v>
      </c>
      <c r="C202">
        <v>2.52</v>
      </c>
      <c r="D202">
        <v>0.32</v>
      </c>
      <c r="E202">
        <v>2.5099999999999998</v>
      </c>
      <c r="F202">
        <v>0.33</v>
      </c>
      <c r="G202">
        <v>2.5299999999999998</v>
      </c>
      <c r="J202">
        <f t="shared" si="1"/>
        <v>0.1290944807346398</v>
      </c>
    </row>
    <row r="203" spans="1:11" x14ac:dyDescent="0.15">
      <c r="B203">
        <v>6</v>
      </c>
      <c r="C203">
        <v>2.14</v>
      </c>
      <c r="D203">
        <v>0.23</v>
      </c>
      <c r="E203">
        <v>2.27</v>
      </c>
      <c r="F203">
        <v>0.23</v>
      </c>
      <c r="G203">
        <v>2.2799999999999998</v>
      </c>
      <c r="J203">
        <f t="shared" si="1"/>
        <v>0.10270364556078843</v>
      </c>
    </row>
    <row r="204" spans="1:11" x14ac:dyDescent="0.15">
      <c r="A204" s="4"/>
      <c r="J204" t="e">
        <f t="shared" si="1"/>
        <v>#DIV/0!</v>
      </c>
    </row>
    <row r="205" spans="1:11" x14ac:dyDescent="0.15">
      <c r="A205" t="s">
        <v>153</v>
      </c>
      <c r="B205">
        <v>1</v>
      </c>
      <c r="C205">
        <v>1.91</v>
      </c>
      <c r="D205">
        <v>0.23</v>
      </c>
      <c r="E205">
        <v>1.77</v>
      </c>
      <c r="F205">
        <v>0.23</v>
      </c>
      <c r="G205">
        <v>1.86</v>
      </c>
      <c r="J205">
        <f t="shared" si="1"/>
        <v>0.12586088154269975</v>
      </c>
      <c r="K205">
        <f>AVERAGE(J205:J210)</f>
        <v>0.1068709075122219</v>
      </c>
    </row>
    <row r="206" spans="1:11" x14ac:dyDescent="0.15">
      <c r="B206">
        <v>2</v>
      </c>
      <c r="C206">
        <v>2.2999999999999998</v>
      </c>
      <c r="D206">
        <v>0.22</v>
      </c>
      <c r="E206">
        <v>2.25</v>
      </c>
      <c r="F206">
        <v>0.22</v>
      </c>
      <c r="G206">
        <v>2.25</v>
      </c>
      <c r="J206">
        <f t="shared" si="1"/>
        <v>9.7240537240537245E-2</v>
      </c>
    </row>
    <row r="207" spans="1:11" x14ac:dyDescent="0.15">
      <c r="B207">
        <v>3</v>
      </c>
      <c r="C207">
        <v>2.4500000000000002</v>
      </c>
      <c r="D207">
        <v>0.24</v>
      </c>
      <c r="E207">
        <v>2.46</v>
      </c>
      <c r="F207">
        <v>0.25</v>
      </c>
      <c r="G207">
        <v>2.4500000000000002</v>
      </c>
      <c r="J207">
        <f t="shared" si="1"/>
        <v>9.9796334012219962E-2</v>
      </c>
    </row>
    <row r="208" spans="1:11" x14ac:dyDescent="0.15">
      <c r="B208">
        <v>4</v>
      </c>
      <c r="C208">
        <v>2.4300000000000002</v>
      </c>
      <c r="D208">
        <v>0.28999999999999998</v>
      </c>
      <c r="E208">
        <v>2.5299999999999998</v>
      </c>
      <c r="F208">
        <v>0.3</v>
      </c>
      <c r="G208">
        <v>2.5499999999999998</v>
      </c>
      <c r="J208">
        <f t="shared" si="1"/>
        <v>0.11752286004572009</v>
      </c>
    </row>
    <row r="209" spans="1:11" x14ac:dyDescent="0.15">
      <c r="B209">
        <v>5</v>
      </c>
      <c r="C209">
        <v>2.5</v>
      </c>
      <c r="D209">
        <v>0.25</v>
      </c>
      <c r="E209">
        <v>2.48</v>
      </c>
      <c r="F209">
        <v>0.25</v>
      </c>
      <c r="G209">
        <v>2.48</v>
      </c>
      <c r="J209">
        <f t="shared" si="1"/>
        <v>0.10060402901930302</v>
      </c>
    </row>
    <row r="210" spans="1:11" x14ac:dyDescent="0.15">
      <c r="B210">
        <v>6</v>
      </c>
      <c r="C210">
        <v>2.5099999999999998</v>
      </c>
      <c r="D210">
        <v>0.25</v>
      </c>
      <c r="E210">
        <v>2.4900000000000002</v>
      </c>
      <c r="F210">
        <v>0.25</v>
      </c>
      <c r="G210">
        <v>2.4900000000000002</v>
      </c>
      <c r="J210">
        <f t="shared" si="1"/>
        <v>0.10020080321285141</v>
      </c>
    </row>
    <row r="211" spans="1:11" x14ac:dyDescent="0.15">
      <c r="A211" s="4"/>
      <c r="J211" t="e">
        <f t="shared" si="1"/>
        <v>#DIV/0!</v>
      </c>
    </row>
    <row r="212" spans="1:11" x14ac:dyDescent="0.15">
      <c r="A212" t="s">
        <v>154</v>
      </c>
      <c r="B212">
        <v>1</v>
      </c>
      <c r="C212">
        <v>2.5499999999999998</v>
      </c>
      <c r="D212">
        <v>0.25</v>
      </c>
      <c r="E212">
        <v>2.57</v>
      </c>
      <c r="F212">
        <v>0.24</v>
      </c>
      <c r="G212">
        <v>2.56</v>
      </c>
      <c r="J212">
        <f t="shared" si="1"/>
        <v>9.5611750730994149E-2</v>
      </c>
      <c r="K212">
        <f>AVERAGE(J212:J217)</f>
        <v>0.12023552971178379</v>
      </c>
    </row>
    <row r="213" spans="1:11" x14ac:dyDescent="0.15">
      <c r="B213">
        <v>2</v>
      </c>
      <c r="C213">
        <v>2.39</v>
      </c>
      <c r="D213">
        <v>0.27</v>
      </c>
      <c r="E213">
        <v>2.4500000000000002</v>
      </c>
      <c r="F213">
        <v>0.28000000000000003</v>
      </c>
      <c r="G213">
        <v>2.46</v>
      </c>
      <c r="J213">
        <f t="shared" si="1"/>
        <v>0.11281160054535357</v>
      </c>
    </row>
    <row r="214" spans="1:11" x14ac:dyDescent="0.15">
      <c r="B214">
        <v>3</v>
      </c>
      <c r="C214">
        <v>2.5099999999999998</v>
      </c>
      <c r="D214">
        <v>0.2</v>
      </c>
      <c r="E214">
        <v>2.6</v>
      </c>
      <c r="F214">
        <v>0.21</v>
      </c>
      <c r="G214">
        <v>2.6</v>
      </c>
      <c r="J214">
        <f t="shared" si="1"/>
        <v>7.9523558633147667E-2</v>
      </c>
    </row>
    <row r="215" spans="1:11" x14ac:dyDescent="0.15">
      <c r="B215">
        <v>4</v>
      </c>
      <c r="C215">
        <v>2.4900000000000002</v>
      </c>
      <c r="D215">
        <v>0.18</v>
      </c>
      <c r="E215">
        <v>2.5099999999999998</v>
      </c>
      <c r="F215">
        <v>0.19</v>
      </c>
      <c r="G215">
        <v>2.52</v>
      </c>
      <c r="J215">
        <f t="shared" si="1"/>
        <v>7.3773359840954275E-2</v>
      </c>
    </row>
    <row r="216" spans="1:11" x14ac:dyDescent="0.15">
      <c r="B216">
        <v>5</v>
      </c>
      <c r="C216">
        <v>2.4900000000000002</v>
      </c>
      <c r="D216">
        <v>0.51</v>
      </c>
      <c r="E216">
        <v>2.5099999999999998</v>
      </c>
      <c r="F216">
        <v>0.51</v>
      </c>
      <c r="G216">
        <v>2.5099999999999998</v>
      </c>
      <c r="J216">
        <f t="shared" si="1"/>
        <v>0.20359362549800797</v>
      </c>
    </row>
    <row r="217" spans="1:11" x14ac:dyDescent="0.15">
      <c r="B217">
        <v>6</v>
      </c>
      <c r="C217">
        <v>2.15</v>
      </c>
      <c r="D217">
        <v>0.35</v>
      </c>
      <c r="E217">
        <v>2.2799999999999998</v>
      </c>
      <c r="F217">
        <v>0.35</v>
      </c>
      <c r="G217">
        <v>2.2599999999999998</v>
      </c>
      <c r="J217">
        <f t="shared" si="1"/>
        <v>0.15609928302224524</v>
      </c>
    </row>
    <row r="218" spans="1:11" x14ac:dyDescent="0.15">
      <c r="A218" s="4"/>
      <c r="J218" t="e">
        <f t="shared" si="1"/>
        <v>#DIV/0!</v>
      </c>
    </row>
    <row r="219" spans="1:11" x14ac:dyDescent="0.15">
      <c r="A219" t="s">
        <v>155</v>
      </c>
      <c r="B219">
        <v>1</v>
      </c>
      <c r="C219">
        <v>2.16</v>
      </c>
      <c r="D219">
        <v>0.24</v>
      </c>
      <c r="E219">
        <v>2.06</v>
      </c>
      <c r="F219">
        <v>0.23</v>
      </c>
      <c r="G219">
        <v>2.04</v>
      </c>
      <c r="J219">
        <f t="shared" si="1"/>
        <v>0.1129695988903017</v>
      </c>
      <c r="K219">
        <f>AVERAGE(J219:J224)</f>
        <v>0.13642478126283841</v>
      </c>
    </row>
    <row r="220" spans="1:11" x14ac:dyDescent="0.15">
      <c r="B220">
        <v>2</v>
      </c>
      <c r="C220">
        <v>1.64</v>
      </c>
      <c r="D220">
        <v>0.23</v>
      </c>
      <c r="E220">
        <v>1.66</v>
      </c>
      <c r="F220">
        <v>0.23</v>
      </c>
      <c r="G220">
        <v>1.61</v>
      </c>
      <c r="J220">
        <f t="shared" si="1"/>
        <v>0.14003336113427856</v>
      </c>
    </row>
    <row r="221" spans="1:11" x14ac:dyDescent="0.15">
      <c r="B221">
        <v>3</v>
      </c>
      <c r="C221">
        <v>1.87</v>
      </c>
      <c r="D221">
        <v>0.39</v>
      </c>
      <c r="E221">
        <v>2.09</v>
      </c>
      <c r="F221">
        <v>0.39</v>
      </c>
      <c r="G221">
        <v>2.2000000000000002</v>
      </c>
      <c r="J221">
        <f t="shared" si="1"/>
        <v>0.18939393939393939</v>
      </c>
    </row>
    <row r="222" spans="1:11" x14ac:dyDescent="0.15">
      <c r="B222">
        <v>4</v>
      </c>
      <c r="C222">
        <v>2.48</v>
      </c>
      <c r="D222">
        <v>0.33</v>
      </c>
      <c r="E222">
        <v>2.5499999999999998</v>
      </c>
      <c r="F222">
        <v>0.34</v>
      </c>
      <c r="G222">
        <v>2.56</v>
      </c>
      <c r="J222">
        <f t="shared" si="1"/>
        <v>0.13214256535153074</v>
      </c>
    </row>
    <row r="223" spans="1:11" x14ac:dyDescent="0.15">
      <c r="B223">
        <v>5</v>
      </c>
      <c r="C223">
        <v>2.4700000000000002</v>
      </c>
      <c r="D223">
        <v>0.42</v>
      </c>
      <c r="E223">
        <v>2.4700000000000002</v>
      </c>
      <c r="F223">
        <v>0.42</v>
      </c>
      <c r="G223">
        <v>2.46</v>
      </c>
      <c r="J223">
        <f t="shared" si="1"/>
        <v>0.17021294068374243</v>
      </c>
    </row>
    <row r="224" spans="1:11" x14ac:dyDescent="0.15">
      <c r="B224">
        <v>6</v>
      </c>
      <c r="C224">
        <v>2.14</v>
      </c>
      <c r="D224">
        <v>0.16</v>
      </c>
      <c r="E224">
        <v>2.09</v>
      </c>
      <c r="F224">
        <v>0.15</v>
      </c>
      <c r="G224">
        <v>2.08</v>
      </c>
      <c r="J224">
        <f t="shared" si="1"/>
        <v>7.3796282123237578E-2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selection activeCell="N3" sqref="N3:N18"/>
    </sheetView>
  </sheetViews>
  <sheetFormatPr defaultRowHeight="13.5" x14ac:dyDescent="0.15"/>
  <sheetData>
    <row r="1" spans="1:14" x14ac:dyDescent="0.15">
      <c r="A1">
        <v>60609</v>
      </c>
    </row>
    <row r="2" spans="1:14" x14ac:dyDescent="0.15">
      <c r="A2" s="4">
        <v>0.51041666666666663</v>
      </c>
      <c r="C2" t="s">
        <v>118</v>
      </c>
      <c r="D2" t="s">
        <v>119</v>
      </c>
      <c r="E2" t="s">
        <v>118</v>
      </c>
      <c r="F2" t="s">
        <v>119</v>
      </c>
      <c r="G2" t="s">
        <v>118</v>
      </c>
      <c r="H2" t="s">
        <v>119</v>
      </c>
      <c r="I2" t="s">
        <v>118</v>
      </c>
      <c r="J2" t="s">
        <v>156</v>
      </c>
      <c r="K2" t="s">
        <v>157</v>
      </c>
    </row>
    <row r="3" spans="1:14" x14ac:dyDescent="0.15">
      <c r="A3" t="s">
        <v>120</v>
      </c>
      <c r="B3">
        <v>1</v>
      </c>
      <c r="C3">
        <v>1.4</v>
      </c>
      <c r="D3">
        <v>0.1</v>
      </c>
      <c r="E3">
        <v>1.4</v>
      </c>
      <c r="F3">
        <v>0.1</v>
      </c>
      <c r="G3">
        <v>1.4</v>
      </c>
      <c r="J3">
        <f>(2*D3/(C3+E3)+2*F3/(E3+G3))/2</f>
        <v>7.1428571428571438E-2</v>
      </c>
      <c r="K3">
        <f>AVERAGE(J3:J8)</f>
        <v>7.0977479310812649E-2</v>
      </c>
      <c r="M3" t="s">
        <v>120</v>
      </c>
      <c r="N3">
        <f>K3</f>
        <v>7.0977479310812649E-2</v>
      </c>
    </row>
    <row r="4" spans="1:14" x14ac:dyDescent="0.15">
      <c r="B4">
        <v>2</v>
      </c>
      <c r="C4">
        <v>1.5</v>
      </c>
      <c r="D4">
        <v>0.1</v>
      </c>
      <c r="E4">
        <v>1.5</v>
      </c>
      <c r="F4">
        <v>0.1</v>
      </c>
      <c r="G4">
        <v>1.5</v>
      </c>
      <c r="J4">
        <f t="shared" ref="J4:J67" si="0">(2*D4/(C4+E4)+2*F4/(E4+G4))/2</f>
        <v>6.6666666666666666E-2</v>
      </c>
      <c r="M4" t="s">
        <v>121</v>
      </c>
      <c r="N4">
        <f>K10</f>
        <v>8.8888888888888892E-2</v>
      </c>
    </row>
    <row r="5" spans="1:14" x14ac:dyDescent="0.15">
      <c r="B5">
        <v>3</v>
      </c>
      <c r="C5">
        <v>1.3</v>
      </c>
      <c r="D5">
        <v>0.1</v>
      </c>
      <c r="E5">
        <v>1.4</v>
      </c>
      <c r="F5">
        <v>0.1</v>
      </c>
      <c r="G5">
        <v>1.4</v>
      </c>
      <c r="J5">
        <f t="shared" si="0"/>
        <v>7.2751322751322761E-2</v>
      </c>
      <c r="M5" t="s">
        <v>122</v>
      </c>
      <c r="N5">
        <f>K17</f>
        <v>0.13335346339102674</v>
      </c>
    </row>
    <row r="6" spans="1:14" x14ac:dyDescent="0.15">
      <c r="B6">
        <v>4</v>
      </c>
      <c r="C6">
        <v>1.4</v>
      </c>
      <c r="D6">
        <v>0.1</v>
      </c>
      <c r="E6">
        <v>1.4</v>
      </c>
      <c r="F6">
        <v>0.1</v>
      </c>
      <c r="G6">
        <v>1.4</v>
      </c>
      <c r="J6">
        <f t="shared" si="0"/>
        <v>7.1428571428571438E-2</v>
      </c>
      <c r="M6" t="s">
        <v>123</v>
      </c>
      <c r="N6">
        <f>K24</f>
        <v>0.11254325020308559</v>
      </c>
    </row>
    <row r="7" spans="1:14" x14ac:dyDescent="0.15">
      <c r="B7">
        <v>5</v>
      </c>
      <c r="C7">
        <v>1.5</v>
      </c>
      <c r="D7">
        <v>0.1</v>
      </c>
      <c r="E7">
        <v>1.5</v>
      </c>
      <c r="F7">
        <v>0.1</v>
      </c>
      <c r="G7">
        <v>1.5</v>
      </c>
      <c r="J7">
        <f t="shared" si="0"/>
        <v>6.6666666666666666E-2</v>
      </c>
      <c r="M7" t="s">
        <v>129</v>
      </c>
      <c r="N7">
        <f>K66</f>
        <v>9.4279290063933721E-2</v>
      </c>
    </row>
    <row r="8" spans="1:14" x14ac:dyDescent="0.15">
      <c r="B8">
        <v>6</v>
      </c>
      <c r="C8">
        <v>1.3</v>
      </c>
      <c r="D8">
        <v>0.1</v>
      </c>
      <c r="E8">
        <v>1.3</v>
      </c>
      <c r="F8">
        <v>0.1</v>
      </c>
      <c r="G8">
        <v>1.3</v>
      </c>
      <c r="J8">
        <f t="shared" si="0"/>
        <v>7.6923076923076927E-2</v>
      </c>
      <c r="M8" t="s">
        <v>132</v>
      </c>
      <c r="N8">
        <f>K87</f>
        <v>9.5572177691950463E-2</v>
      </c>
    </row>
    <row r="9" spans="1:14" x14ac:dyDescent="0.15">
      <c r="J9" t="e">
        <f t="shared" si="0"/>
        <v>#DIV/0!</v>
      </c>
      <c r="M9" t="s">
        <v>54</v>
      </c>
      <c r="N9">
        <f>K94</f>
        <v>9.7920892013213787E-2</v>
      </c>
    </row>
    <row r="10" spans="1:14" x14ac:dyDescent="0.15">
      <c r="A10" t="s">
        <v>121</v>
      </c>
      <c r="B10">
        <v>1</v>
      </c>
      <c r="C10">
        <v>1.5</v>
      </c>
      <c r="D10">
        <v>0.2</v>
      </c>
      <c r="E10">
        <v>1.5</v>
      </c>
      <c r="F10">
        <v>0.2</v>
      </c>
      <c r="G10">
        <v>1.5</v>
      </c>
      <c r="J10">
        <f t="shared" si="0"/>
        <v>0.13333333333333333</v>
      </c>
      <c r="K10">
        <f>AVERAGE(J10:J15)</f>
        <v>8.8888888888888892E-2</v>
      </c>
      <c r="M10" t="s">
        <v>60</v>
      </c>
      <c r="N10">
        <f>K31</f>
        <v>9.1555902919242926E-2</v>
      </c>
    </row>
    <row r="11" spans="1:14" x14ac:dyDescent="0.15">
      <c r="B11">
        <v>2</v>
      </c>
      <c r="C11">
        <v>1.5</v>
      </c>
      <c r="D11">
        <v>0.1</v>
      </c>
      <c r="E11">
        <v>1.5</v>
      </c>
      <c r="F11">
        <v>0.1</v>
      </c>
      <c r="G11">
        <v>1.5</v>
      </c>
      <c r="J11">
        <f t="shared" si="0"/>
        <v>6.6666666666666666E-2</v>
      </c>
      <c r="M11" t="s">
        <v>128</v>
      </c>
      <c r="N11">
        <f>K59</f>
        <v>0.11106108475508654</v>
      </c>
    </row>
    <row r="12" spans="1:14" x14ac:dyDescent="0.15">
      <c r="B12">
        <v>3</v>
      </c>
      <c r="C12">
        <v>1.5</v>
      </c>
      <c r="D12">
        <v>0.2</v>
      </c>
      <c r="E12">
        <v>1.5</v>
      </c>
      <c r="F12">
        <v>0.2</v>
      </c>
      <c r="G12">
        <v>1.5</v>
      </c>
      <c r="J12">
        <f t="shared" si="0"/>
        <v>0.13333333333333333</v>
      </c>
      <c r="M12" t="s">
        <v>130</v>
      </c>
      <c r="N12">
        <f>K73</f>
        <v>0.11967600144061259</v>
      </c>
    </row>
    <row r="13" spans="1:14" x14ac:dyDescent="0.15">
      <c r="B13">
        <v>4</v>
      </c>
      <c r="C13">
        <v>1.5</v>
      </c>
      <c r="D13">
        <v>0.1</v>
      </c>
      <c r="E13">
        <v>1.5</v>
      </c>
      <c r="F13">
        <v>0.1</v>
      </c>
      <c r="G13">
        <v>1.5</v>
      </c>
      <c r="J13">
        <f t="shared" si="0"/>
        <v>6.6666666666666666E-2</v>
      </c>
      <c r="M13" t="s">
        <v>102</v>
      </c>
      <c r="N13">
        <f>K101</f>
        <v>0.11020216078699663</v>
      </c>
    </row>
    <row r="14" spans="1:14" x14ac:dyDescent="0.15">
      <c r="B14">
        <v>5</v>
      </c>
      <c r="C14">
        <v>1.5</v>
      </c>
      <c r="D14">
        <v>0.1</v>
      </c>
      <c r="E14">
        <v>1.5</v>
      </c>
      <c r="F14">
        <v>0.1</v>
      </c>
      <c r="G14">
        <v>1.5</v>
      </c>
      <c r="J14">
        <f t="shared" si="0"/>
        <v>6.6666666666666666E-2</v>
      </c>
      <c r="M14" t="s">
        <v>108</v>
      </c>
      <c r="N14">
        <f>K108</f>
        <v>0.11561172694832494</v>
      </c>
    </row>
    <row r="15" spans="1:14" x14ac:dyDescent="0.15">
      <c r="B15">
        <v>6</v>
      </c>
      <c r="C15">
        <v>1.5</v>
      </c>
      <c r="D15">
        <v>0.1</v>
      </c>
      <c r="E15">
        <v>1.5</v>
      </c>
      <c r="F15">
        <v>0.1</v>
      </c>
      <c r="G15">
        <v>1.5</v>
      </c>
      <c r="J15">
        <f t="shared" si="0"/>
        <v>6.6666666666666666E-2</v>
      </c>
      <c r="M15" t="s">
        <v>127</v>
      </c>
      <c r="N15">
        <f>K52</f>
        <v>0.17526607491957272</v>
      </c>
    </row>
    <row r="16" spans="1:14" x14ac:dyDescent="0.15">
      <c r="A16" s="4">
        <v>0.61388888888888882</v>
      </c>
      <c r="J16" t="e">
        <f t="shared" si="0"/>
        <v>#DIV/0!</v>
      </c>
      <c r="M16" t="s">
        <v>126</v>
      </c>
      <c r="N16">
        <f>K45</f>
        <v>0.14864224389709502</v>
      </c>
    </row>
    <row r="17" spans="1:14" x14ac:dyDescent="0.15">
      <c r="A17" t="s">
        <v>122</v>
      </c>
      <c r="B17">
        <v>1</v>
      </c>
      <c r="C17">
        <v>2.06</v>
      </c>
      <c r="D17">
        <v>0.33</v>
      </c>
      <c r="E17">
        <v>2.0499999999999998</v>
      </c>
      <c r="F17">
        <v>0.32</v>
      </c>
      <c r="G17">
        <v>2.08</v>
      </c>
      <c r="J17">
        <f t="shared" si="0"/>
        <v>0.15777381099662433</v>
      </c>
      <c r="K17">
        <f>AVERAGE(J17:J22)</f>
        <v>0.13335346339102674</v>
      </c>
      <c r="M17" t="s">
        <v>78</v>
      </c>
      <c r="N17">
        <f>K80</f>
        <v>0.13714693356702906</v>
      </c>
    </row>
    <row r="18" spans="1:14" x14ac:dyDescent="0.15">
      <c r="B18">
        <v>2</v>
      </c>
      <c r="C18">
        <v>2.2999999999999998</v>
      </c>
      <c r="D18">
        <v>0.38</v>
      </c>
      <c r="E18">
        <v>2.33</v>
      </c>
      <c r="F18">
        <v>0.39</v>
      </c>
      <c r="G18">
        <v>2.2999999999999998</v>
      </c>
      <c r="J18">
        <f t="shared" si="0"/>
        <v>0.16630669546436286</v>
      </c>
      <c r="M18" t="s">
        <v>84</v>
      </c>
      <c r="N18">
        <f>K38</f>
        <v>0.15746892420668057</v>
      </c>
    </row>
    <row r="19" spans="1:14" x14ac:dyDescent="0.15">
      <c r="B19">
        <v>3</v>
      </c>
      <c r="C19">
        <v>1.98</v>
      </c>
      <c r="D19">
        <v>0.3</v>
      </c>
      <c r="E19">
        <v>1.99</v>
      </c>
      <c r="F19">
        <v>0.3</v>
      </c>
      <c r="G19">
        <v>2.02</v>
      </c>
      <c r="J19">
        <f t="shared" si="0"/>
        <v>0.15037971821077031</v>
      </c>
    </row>
    <row r="20" spans="1:14" x14ac:dyDescent="0.15">
      <c r="B20">
        <v>4</v>
      </c>
      <c r="C20">
        <v>1.96</v>
      </c>
      <c r="D20">
        <v>0.16</v>
      </c>
      <c r="E20">
        <v>1.98</v>
      </c>
      <c r="F20">
        <v>0.18</v>
      </c>
      <c r="G20">
        <v>1.97</v>
      </c>
      <c r="J20">
        <f t="shared" si="0"/>
        <v>8.6178757309002124E-2</v>
      </c>
    </row>
    <row r="21" spans="1:14" x14ac:dyDescent="0.15">
      <c r="B21">
        <v>5</v>
      </c>
      <c r="C21">
        <v>1.86</v>
      </c>
      <c r="D21">
        <v>0.21</v>
      </c>
      <c r="E21">
        <v>1.86</v>
      </c>
      <c r="F21">
        <v>0.21</v>
      </c>
      <c r="G21">
        <v>1.86</v>
      </c>
      <c r="J21">
        <f t="shared" si="0"/>
        <v>0.1129032258064516</v>
      </c>
    </row>
    <row r="22" spans="1:14" x14ac:dyDescent="0.15">
      <c r="B22">
        <v>6</v>
      </c>
      <c r="C22">
        <v>1.77</v>
      </c>
      <c r="D22">
        <v>0.22</v>
      </c>
      <c r="E22">
        <v>1.78</v>
      </c>
      <c r="F22">
        <v>0.23</v>
      </c>
      <c r="G22">
        <v>1.78</v>
      </c>
      <c r="J22">
        <f t="shared" si="0"/>
        <v>0.12657857255894922</v>
      </c>
    </row>
    <row r="23" spans="1:14" x14ac:dyDescent="0.15">
      <c r="J23" t="e">
        <f t="shared" si="0"/>
        <v>#DIV/0!</v>
      </c>
    </row>
    <row r="24" spans="1:14" x14ac:dyDescent="0.15">
      <c r="A24" t="s">
        <v>123</v>
      </c>
      <c r="B24">
        <v>1</v>
      </c>
      <c r="C24">
        <v>2.4</v>
      </c>
      <c r="D24">
        <v>0.23</v>
      </c>
      <c r="E24">
        <v>2.78</v>
      </c>
      <c r="F24">
        <v>0.26</v>
      </c>
      <c r="G24">
        <v>2.5499999999999998</v>
      </c>
      <c r="J24">
        <f t="shared" si="0"/>
        <v>9.318203220642246E-2</v>
      </c>
      <c r="K24">
        <f>AVERAGE(J24:J29)</f>
        <v>0.11254325020308559</v>
      </c>
    </row>
    <row r="25" spans="1:14" x14ac:dyDescent="0.15">
      <c r="B25">
        <v>2</v>
      </c>
      <c r="C25">
        <v>2.13</v>
      </c>
      <c r="D25">
        <v>0.26</v>
      </c>
      <c r="E25">
        <v>2.15</v>
      </c>
      <c r="F25">
        <v>0.27</v>
      </c>
      <c r="G25">
        <v>2.17</v>
      </c>
      <c r="J25">
        <f t="shared" si="0"/>
        <v>0.12324766355140188</v>
      </c>
    </row>
    <row r="26" spans="1:14" x14ac:dyDescent="0.15">
      <c r="B26">
        <v>3</v>
      </c>
      <c r="C26">
        <v>2.02</v>
      </c>
      <c r="D26">
        <v>0.19</v>
      </c>
      <c r="E26">
        <v>2.0299999999999998</v>
      </c>
      <c r="F26">
        <v>0.19</v>
      </c>
      <c r="G26">
        <v>2.04</v>
      </c>
      <c r="J26">
        <f t="shared" si="0"/>
        <v>9.3596626929960264E-2</v>
      </c>
    </row>
    <row r="27" spans="1:14" x14ac:dyDescent="0.15">
      <c r="B27">
        <v>4</v>
      </c>
      <c r="C27">
        <v>2.29</v>
      </c>
      <c r="D27">
        <v>0.25</v>
      </c>
      <c r="E27">
        <v>2.2799999999999998</v>
      </c>
      <c r="F27">
        <v>0.25</v>
      </c>
      <c r="G27">
        <v>2.2999999999999998</v>
      </c>
      <c r="J27">
        <f t="shared" si="0"/>
        <v>0.10928974802442357</v>
      </c>
    </row>
    <row r="28" spans="1:14" x14ac:dyDescent="0.15">
      <c r="B28">
        <v>5</v>
      </c>
      <c r="C28">
        <v>3.05</v>
      </c>
      <c r="D28">
        <v>0.32</v>
      </c>
      <c r="E28">
        <v>3.08</v>
      </c>
      <c r="F28">
        <v>0.32</v>
      </c>
      <c r="G28">
        <v>3.05</v>
      </c>
      <c r="J28">
        <f t="shared" si="0"/>
        <v>0.10440456769983687</v>
      </c>
    </row>
    <row r="29" spans="1:14" x14ac:dyDescent="0.15">
      <c r="B29">
        <v>6</v>
      </c>
      <c r="C29">
        <v>2.13</v>
      </c>
      <c r="D29">
        <v>0.32</v>
      </c>
      <c r="E29">
        <v>2.19</v>
      </c>
      <c r="F29">
        <v>0.33</v>
      </c>
      <c r="G29">
        <v>2.0699999999999998</v>
      </c>
      <c r="J29">
        <f t="shared" si="0"/>
        <v>0.15153886280646844</v>
      </c>
    </row>
    <row r="30" spans="1:14" x14ac:dyDescent="0.15">
      <c r="A30" s="4">
        <v>0.54652777777777783</v>
      </c>
      <c r="J30" t="e">
        <f t="shared" si="0"/>
        <v>#DIV/0!</v>
      </c>
    </row>
    <row r="31" spans="1:14" x14ac:dyDescent="0.15">
      <c r="A31" t="s">
        <v>124</v>
      </c>
      <c r="B31">
        <v>1</v>
      </c>
      <c r="C31">
        <v>1.89</v>
      </c>
      <c r="D31">
        <v>0.17</v>
      </c>
      <c r="E31">
        <v>1.9</v>
      </c>
      <c r="F31">
        <v>0.17</v>
      </c>
      <c r="G31">
        <v>1.9</v>
      </c>
      <c r="J31">
        <f t="shared" si="0"/>
        <v>8.9591723371753931E-2</v>
      </c>
      <c r="K31">
        <f>AVERAGE(J31:J36)</f>
        <v>9.1555902919242926E-2</v>
      </c>
    </row>
    <row r="32" spans="1:14" x14ac:dyDescent="0.15">
      <c r="B32">
        <v>2</v>
      </c>
      <c r="C32">
        <v>2.09</v>
      </c>
      <c r="D32">
        <v>0.19</v>
      </c>
      <c r="E32">
        <v>2.0499999999999998</v>
      </c>
      <c r="F32">
        <v>0.16</v>
      </c>
      <c r="G32">
        <v>2.0099999999999998</v>
      </c>
      <c r="J32">
        <f t="shared" si="0"/>
        <v>8.5302586801837194E-2</v>
      </c>
    </row>
    <row r="33" spans="1:11" x14ac:dyDescent="0.15">
      <c r="B33">
        <v>3</v>
      </c>
      <c r="C33">
        <v>2.13</v>
      </c>
      <c r="D33">
        <v>0.18</v>
      </c>
      <c r="E33">
        <v>2.0499999999999998</v>
      </c>
      <c r="F33">
        <v>0.18</v>
      </c>
      <c r="G33">
        <v>2.02</v>
      </c>
      <c r="J33">
        <f t="shared" si="0"/>
        <v>8.7288245182982033E-2</v>
      </c>
    </row>
    <row r="34" spans="1:11" x14ac:dyDescent="0.15">
      <c r="B34">
        <v>4</v>
      </c>
      <c r="C34">
        <v>1.93</v>
      </c>
      <c r="D34">
        <v>0.22</v>
      </c>
      <c r="E34">
        <v>1.92</v>
      </c>
      <c r="F34">
        <v>0.21</v>
      </c>
      <c r="G34">
        <v>1.91</v>
      </c>
      <c r="J34">
        <f t="shared" si="0"/>
        <v>0.11197314434912346</v>
      </c>
    </row>
    <row r="35" spans="1:11" x14ac:dyDescent="0.15">
      <c r="B35">
        <v>5</v>
      </c>
      <c r="C35">
        <v>2.2799999999999998</v>
      </c>
      <c r="D35">
        <v>0.19</v>
      </c>
      <c r="E35">
        <v>2.27</v>
      </c>
      <c r="F35">
        <v>0.18</v>
      </c>
      <c r="G35">
        <v>2.3199999999999998</v>
      </c>
      <c r="J35">
        <f t="shared" si="0"/>
        <v>8.0973928032751566E-2</v>
      </c>
    </row>
    <row r="36" spans="1:11" x14ac:dyDescent="0.15">
      <c r="B36">
        <v>6</v>
      </c>
      <c r="C36">
        <v>1.94</v>
      </c>
      <c r="D36">
        <v>0.2</v>
      </c>
      <c r="E36">
        <v>2.1800000000000002</v>
      </c>
      <c r="F36">
        <v>0.2</v>
      </c>
      <c r="G36">
        <v>2.2000000000000002</v>
      </c>
      <c r="J36">
        <f t="shared" si="0"/>
        <v>9.4205789777009358E-2</v>
      </c>
    </row>
    <row r="37" spans="1:11" x14ac:dyDescent="0.15">
      <c r="A37" s="4">
        <v>0.63749999999999996</v>
      </c>
      <c r="J37" t="e">
        <f t="shared" si="0"/>
        <v>#DIV/0!</v>
      </c>
    </row>
    <row r="38" spans="1:11" x14ac:dyDescent="0.15">
      <c r="A38" t="s">
        <v>125</v>
      </c>
      <c r="B38">
        <v>1</v>
      </c>
      <c r="C38">
        <v>1.42</v>
      </c>
      <c r="D38">
        <v>0.21</v>
      </c>
      <c r="E38">
        <v>1.46</v>
      </c>
      <c r="F38">
        <v>0.21</v>
      </c>
      <c r="G38">
        <v>1.49</v>
      </c>
      <c r="H38">
        <v>0.2</v>
      </c>
      <c r="I38">
        <v>1.53</v>
      </c>
      <c r="J38">
        <f>(2*D38/(C38+E38)+2*F38/(E38+G38)+2*H38/(G38+I38))/3</f>
        <v>0.14021884860503112</v>
      </c>
      <c r="K38">
        <f>AVERAGE(J38:J43)</f>
        <v>0.15746892420668057</v>
      </c>
    </row>
    <row r="39" spans="1:11" x14ac:dyDescent="0.15">
      <c r="B39">
        <v>2</v>
      </c>
      <c r="C39">
        <v>1.21</v>
      </c>
      <c r="D39">
        <v>0.13</v>
      </c>
      <c r="E39">
        <v>1.2</v>
      </c>
      <c r="F39">
        <v>0.13</v>
      </c>
      <c r="G39">
        <v>1.2</v>
      </c>
      <c r="J39">
        <f t="shared" si="0"/>
        <v>0.10810857538035962</v>
      </c>
    </row>
    <row r="40" spans="1:11" x14ac:dyDescent="0.15">
      <c r="B40">
        <v>3</v>
      </c>
      <c r="C40">
        <v>1.49</v>
      </c>
      <c r="D40">
        <v>0.28999999999999998</v>
      </c>
      <c r="E40">
        <v>1.53</v>
      </c>
      <c r="F40">
        <v>0.28999999999999998</v>
      </c>
      <c r="G40">
        <v>1.54</v>
      </c>
      <c r="J40">
        <f t="shared" si="0"/>
        <v>0.19048903078283752</v>
      </c>
    </row>
    <row r="41" spans="1:11" x14ac:dyDescent="0.15">
      <c r="B41">
        <v>4</v>
      </c>
      <c r="C41">
        <v>1.04</v>
      </c>
      <c r="D41">
        <v>0.17</v>
      </c>
      <c r="E41">
        <v>1.05</v>
      </c>
      <c r="F41">
        <v>0.17</v>
      </c>
      <c r="G41">
        <v>1.06</v>
      </c>
      <c r="J41">
        <f t="shared" si="0"/>
        <v>0.16190843329780721</v>
      </c>
    </row>
    <row r="42" spans="1:11" x14ac:dyDescent="0.15">
      <c r="B42">
        <v>5</v>
      </c>
      <c r="C42">
        <v>1.54</v>
      </c>
      <c r="D42">
        <v>0.28000000000000003</v>
      </c>
      <c r="E42">
        <v>1.55</v>
      </c>
      <c r="F42">
        <v>0.28000000000000003</v>
      </c>
      <c r="G42">
        <v>1.56</v>
      </c>
      <c r="J42">
        <f t="shared" si="0"/>
        <v>0.18064704107222762</v>
      </c>
    </row>
    <row r="43" spans="1:11" x14ac:dyDescent="0.15">
      <c r="B43">
        <v>6</v>
      </c>
      <c r="C43">
        <v>1.1599999999999999</v>
      </c>
      <c r="D43">
        <v>0.19</v>
      </c>
      <c r="E43">
        <v>1.1599999999999999</v>
      </c>
      <c r="F43">
        <v>0.19</v>
      </c>
      <c r="G43">
        <v>1.17</v>
      </c>
      <c r="J43">
        <f t="shared" si="0"/>
        <v>0.16344161610182034</v>
      </c>
    </row>
    <row r="44" spans="1:11" x14ac:dyDescent="0.15">
      <c r="A44" s="4">
        <v>0.64097222222222217</v>
      </c>
      <c r="J44" t="e">
        <f t="shared" si="0"/>
        <v>#DIV/0!</v>
      </c>
    </row>
    <row r="45" spans="1:11" x14ac:dyDescent="0.15">
      <c r="A45" t="s">
        <v>126</v>
      </c>
      <c r="B45">
        <v>1</v>
      </c>
      <c r="C45">
        <v>1.87</v>
      </c>
      <c r="D45">
        <v>0.38</v>
      </c>
      <c r="E45">
        <v>1.87</v>
      </c>
      <c r="F45">
        <v>0.37</v>
      </c>
      <c r="G45">
        <v>1.86</v>
      </c>
      <c r="J45">
        <f t="shared" si="0"/>
        <v>0.20079998853063036</v>
      </c>
      <c r="K45">
        <f>AVERAGE(J45:J50)</f>
        <v>0.14864224389709502</v>
      </c>
    </row>
    <row r="46" spans="1:11" x14ac:dyDescent="0.15">
      <c r="B46">
        <v>2</v>
      </c>
      <c r="C46">
        <v>2.42</v>
      </c>
      <c r="D46">
        <v>0.22</v>
      </c>
      <c r="E46">
        <v>2.38</v>
      </c>
      <c r="F46">
        <v>0.21</v>
      </c>
      <c r="G46">
        <v>2.41</v>
      </c>
      <c r="J46">
        <f t="shared" si="0"/>
        <v>8.9674669450243563E-2</v>
      </c>
    </row>
    <row r="47" spans="1:11" x14ac:dyDescent="0.15">
      <c r="B47">
        <v>3</v>
      </c>
      <c r="C47">
        <v>2.13</v>
      </c>
      <c r="D47">
        <v>0.34</v>
      </c>
      <c r="E47">
        <v>2.13</v>
      </c>
      <c r="F47">
        <v>0.33</v>
      </c>
      <c r="G47">
        <v>2.13</v>
      </c>
      <c r="J47">
        <f t="shared" si="0"/>
        <v>0.15727699530516434</v>
      </c>
    </row>
    <row r="48" spans="1:11" x14ac:dyDescent="0.15">
      <c r="B48">
        <v>4</v>
      </c>
      <c r="C48">
        <v>2.02</v>
      </c>
      <c r="D48">
        <v>0.28999999999999998</v>
      </c>
      <c r="E48">
        <v>2.08</v>
      </c>
      <c r="F48">
        <v>0.28000000000000003</v>
      </c>
      <c r="G48">
        <v>2.1</v>
      </c>
      <c r="J48">
        <f t="shared" si="0"/>
        <v>0.13771735325008755</v>
      </c>
    </row>
    <row r="49" spans="1:11" x14ac:dyDescent="0.15">
      <c r="B49">
        <v>5</v>
      </c>
      <c r="C49">
        <v>1.7</v>
      </c>
      <c r="D49">
        <v>0.3</v>
      </c>
      <c r="E49">
        <v>1.71</v>
      </c>
      <c r="F49">
        <v>0.3</v>
      </c>
      <c r="G49">
        <v>1.7</v>
      </c>
      <c r="J49">
        <f t="shared" si="0"/>
        <v>0.17595307917888561</v>
      </c>
    </row>
    <row r="50" spans="1:11" x14ac:dyDescent="0.15">
      <c r="B50">
        <v>6</v>
      </c>
      <c r="C50">
        <v>1.86</v>
      </c>
      <c r="D50">
        <v>0.27</v>
      </c>
      <c r="E50">
        <v>1.99</v>
      </c>
      <c r="F50">
        <v>0.24</v>
      </c>
      <c r="G50">
        <v>1.99</v>
      </c>
      <c r="J50">
        <f t="shared" si="0"/>
        <v>0.13043137766755858</v>
      </c>
    </row>
    <row r="51" spans="1:11" x14ac:dyDescent="0.15">
      <c r="A51" s="4">
        <v>0.64513888888888882</v>
      </c>
      <c r="J51" t="e">
        <f t="shared" si="0"/>
        <v>#DIV/0!</v>
      </c>
    </row>
    <row r="52" spans="1:11" x14ac:dyDescent="0.15">
      <c r="A52" t="s">
        <v>127</v>
      </c>
      <c r="B52">
        <v>1</v>
      </c>
      <c r="C52">
        <v>1.44</v>
      </c>
      <c r="D52">
        <v>0.25</v>
      </c>
      <c r="E52">
        <v>1.46</v>
      </c>
      <c r="F52">
        <v>0.25</v>
      </c>
      <c r="G52">
        <v>1.47</v>
      </c>
      <c r="J52">
        <f t="shared" si="0"/>
        <v>0.1715311286336354</v>
      </c>
      <c r="K52">
        <f>AVERAGE(J52:J57)</f>
        <v>0.17526607491957272</v>
      </c>
    </row>
    <row r="53" spans="1:11" x14ac:dyDescent="0.15">
      <c r="B53">
        <v>2</v>
      </c>
      <c r="C53">
        <v>1.43</v>
      </c>
      <c r="D53">
        <v>0.27</v>
      </c>
      <c r="E53">
        <v>1.45</v>
      </c>
      <c r="F53">
        <v>0.27</v>
      </c>
      <c r="G53">
        <v>1.46</v>
      </c>
      <c r="J53">
        <f t="shared" si="0"/>
        <v>0.18653350515463918</v>
      </c>
    </row>
    <row r="54" spans="1:11" x14ac:dyDescent="0.15">
      <c r="B54">
        <v>3</v>
      </c>
      <c r="C54">
        <v>1.44</v>
      </c>
      <c r="D54">
        <v>0.25</v>
      </c>
      <c r="E54">
        <v>1.43</v>
      </c>
      <c r="F54">
        <v>0.25</v>
      </c>
      <c r="G54">
        <v>1.43</v>
      </c>
      <c r="J54">
        <f t="shared" si="0"/>
        <v>0.17452060134986963</v>
      </c>
    </row>
    <row r="55" spans="1:11" x14ac:dyDescent="0.15">
      <c r="B55">
        <v>4</v>
      </c>
      <c r="C55">
        <v>1.5</v>
      </c>
      <c r="D55">
        <v>0.24</v>
      </c>
      <c r="E55">
        <v>1.52</v>
      </c>
      <c r="F55">
        <v>0.26</v>
      </c>
      <c r="G55">
        <v>1.53</v>
      </c>
      <c r="J55">
        <f t="shared" si="0"/>
        <v>0.16471610031484096</v>
      </c>
    </row>
    <row r="56" spans="1:11" x14ac:dyDescent="0.15">
      <c r="B56">
        <v>5</v>
      </c>
      <c r="C56">
        <v>1.26</v>
      </c>
      <c r="D56">
        <v>0.23</v>
      </c>
      <c r="E56">
        <v>1.29</v>
      </c>
      <c r="F56">
        <v>0.23</v>
      </c>
      <c r="G56">
        <v>1.29</v>
      </c>
      <c r="J56">
        <f t="shared" si="0"/>
        <v>0.17934336525307798</v>
      </c>
    </row>
    <row r="57" spans="1:11" x14ac:dyDescent="0.15">
      <c r="B57">
        <v>6</v>
      </c>
      <c r="C57">
        <v>1.46</v>
      </c>
      <c r="D57">
        <v>0.26</v>
      </c>
      <c r="E57">
        <v>1.46</v>
      </c>
      <c r="F57">
        <v>0.25</v>
      </c>
      <c r="G57">
        <v>1.45</v>
      </c>
      <c r="J57">
        <f t="shared" si="0"/>
        <v>0.17495174881137315</v>
      </c>
    </row>
    <row r="58" spans="1:11" x14ac:dyDescent="0.15">
      <c r="A58" s="4">
        <v>0.64930555555555558</v>
      </c>
      <c r="J58" t="e">
        <f t="shared" si="0"/>
        <v>#DIV/0!</v>
      </c>
    </row>
    <row r="59" spans="1:11" x14ac:dyDescent="0.15">
      <c r="A59" t="s">
        <v>128</v>
      </c>
      <c r="B59">
        <v>1</v>
      </c>
      <c r="C59">
        <v>2.0099999999999998</v>
      </c>
      <c r="D59">
        <v>0.2</v>
      </c>
      <c r="E59">
        <v>1.97</v>
      </c>
      <c r="F59">
        <v>0.19</v>
      </c>
      <c r="G59">
        <v>1.95</v>
      </c>
      <c r="J59">
        <f t="shared" si="0"/>
        <v>9.8720644036509084E-2</v>
      </c>
      <c r="K59">
        <f>AVERAGE(J59:J64)</f>
        <v>0.11106108475508654</v>
      </c>
    </row>
    <row r="60" spans="1:11" x14ac:dyDescent="0.15">
      <c r="B60">
        <v>2</v>
      </c>
      <c r="C60">
        <v>2.19</v>
      </c>
      <c r="D60">
        <v>0.21</v>
      </c>
      <c r="E60">
        <v>2.25</v>
      </c>
      <c r="F60">
        <v>0.21</v>
      </c>
      <c r="G60">
        <v>2.2999999999999998</v>
      </c>
      <c r="J60">
        <f t="shared" si="0"/>
        <v>9.3451143451143456E-2</v>
      </c>
    </row>
    <row r="61" spans="1:11" x14ac:dyDescent="0.15">
      <c r="B61">
        <v>3</v>
      </c>
      <c r="C61">
        <v>2.12</v>
      </c>
      <c r="D61">
        <v>0.24</v>
      </c>
      <c r="E61">
        <v>2.15</v>
      </c>
      <c r="F61">
        <v>0.24</v>
      </c>
      <c r="G61">
        <v>2.15</v>
      </c>
      <c r="J61">
        <f t="shared" si="0"/>
        <v>0.11202004248134634</v>
      </c>
    </row>
    <row r="62" spans="1:11" x14ac:dyDescent="0.15">
      <c r="B62">
        <v>4</v>
      </c>
      <c r="C62">
        <v>2.04</v>
      </c>
      <c r="D62">
        <v>0.28999999999999998</v>
      </c>
      <c r="E62">
        <v>2.0699999999999998</v>
      </c>
      <c r="F62">
        <v>0.3</v>
      </c>
      <c r="G62">
        <v>2.09</v>
      </c>
      <c r="J62">
        <f t="shared" si="0"/>
        <v>0.14267499532098071</v>
      </c>
    </row>
    <row r="63" spans="1:11" x14ac:dyDescent="0.15">
      <c r="B63">
        <v>5</v>
      </c>
      <c r="C63">
        <v>1.94</v>
      </c>
      <c r="D63">
        <v>0.24</v>
      </c>
      <c r="E63">
        <v>2.0099999999999998</v>
      </c>
      <c r="F63">
        <v>0.25</v>
      </c>
      <c r="G63">
        <v>2.06</v>
      </c>
      <c r="J63">
        <f t="shared" si="0"/>
        <v>0.1221845550959475</v>
      </c>
    </row>
    <row r="64" spans="1:11" x14ac:dyDescent="0.15">
      <c r="B64">
        <v>6</v>
      </c>
      <c r="C64">
        <v>1.92</v>
      </c>
      <c r="D64">
        <v>0.19</v>
      </c>
      <c r="E64">
        <v>1.96</v>
      </c>
      <c r="F64">
        <v>0.19</v>
      </c>
      <c r="G64">
        <v>1.97</v>
      </c>
      <c r="J64">
        <f t="shared" si="0"/>
        <v>9.7315128144592228E-2</v>
      </c>
    </row>
    <row r="65" spans="1:11" x14ac:dyDescent="0.15">
      <c r="A65" s="4">
        <v>0.65347222222222223</v>
      </c>
      <c r="J65" t="e">
        <f t="shared" si="0"/>
        <v>#DIV/0!</v>
      </c>
    </row>
    <row r="66" spans="1:11" x14ac:dyDescent="0.15">
      <c r="A66" t="s">
        <v>129</v>
      </c>
      <c r="B66">
        <v>1</v>
      </c>
      <c r="C66">
        <v>2.34</v>
      </c>
      <c r="D66">
        <v>0.19</v>
      </c>
      <c r="E66">
        <v>2.3199999999999998</v>
      </c>
      <c r="F66">
        <v>0.19</v>
      </c>
      <c r="G66">
        <v>2.33</v>
      </c>
      <c r="J66">
        <f t="shared" si="0"/>
        <v>8.1632747242604636E-2</v>
      </c>
      <c r="K66">
        <f>AVERAGE(J66:J71)</f>
        <v>9.4279290063933721E-2</v>
      </c>
    </row>
    <row r="67" spans="1:11" x14ac:dyDescent="0.15">
      <c r="B67">
        <v>2</v>
      </c>
      <c r="C67">
        <v>2.5099999999999998</v>
      </c>
      <c r="D67">
        <v>0.26</v>
      </c>
      <c r="E67">
        <v>2.5</v>
      </c>
      <c r="F67">
        <v>0.26</v>
      </c>
      <c r="G67">
        <v>2.5</v>
      </c>
      <c r="J67">
        <f t="shared" si="0"/>
        <v>0.10389620758483034</v>
      </c>
    </row>
    <row r="68" spans="1:11" x14ac:dyDescent="0.15">
      <c r="B68">
        <v>3</v>
      </c>
      <c r="C68">
        <v>2.65</v>
      </c>
      <c r="D68">
        <v>0.23</v>
      </c>
      <c r="E68">
        <v>2.63</v>
      </c>
      <c r="F68">
        <v>0.22</v>
      </c>
      <c r="G68">
        <v>2.61</v>
      </c>
      <c r="J68">
        <f t="shared" ref="J68:J113" si="1">(2*D68/(C68+E68)+2*F68/(E68+G68))/2</f>
        <v>8.5545338885033545E-2</v>
      </c>
    </row>
    <row r="69" spans="1:11" x14ac:dyDescent="0.15">
      <c r="B69">
        <v>4</v>
      </c>
      <c r="C69">
        <v>2.85</v>
      </c>
      <c r="D69">
        <v>0.28000000000000003</v>
      </c>
      <c r="E69">
        <v>2.78</v>
      </c>
      <c r="F69">
        <v>0.26</v>
      </c>
      <c r="G69">
        <v>2.65</v>
      </c>
      <c r="J69">
        <f t="shared" si="1"/>
        <v>9.7615706439784247E-2</v>
      </c>
    </row>
    <row r="70" spans="1:11" x14ac:dyDescent="0.15">
      <c r="B70">
        <v>5</v>
      </c>
      <c r="C70">
        <v>2.39</v>
      </c>
      <c r="D70">
        <v>0.23</v>
      </c>
      <c r="E70">
        <v>2.38</v>
      </c>
      <c r="F70">
        <v>0.22</v>
      </c>
      <c r="G70">
        <v>2.37</v>
      </c>
      <c r="J70">
        <f t="shared" si="1"/>
        <v>9.4533818823789043E-2</v>
      </c>
    </row>
    <row r="71" spans="1:11" x14ac:dyDescent="0.15">
      <c r="B71">
        <v>6</v>
      </c>
      <c r="C71">
        <v>2.23</v>
      </c>
      <c r="D71">
        <v>0.23</v>
      </c>
      <c r="E71">
        <v>2.2400000000000002</v>
      </c>
      <c r="F71">
        <v>0.23</v>
      </c>
      <c r="G71">
        <v>2.27</v>
      </c>
      <c r="J71">
        <f t="shared" si="1"/>
        <v>0.10245192140756063</v>
      </c>
    </row>
    <row r="72" spans="1:11" x14ac:dyDescent="0.15">
      <c r="A72" s="4">
        <v>0.65555555555555556</v>
      </c>
      <c r="J72" t="e">
        <f t="shared" si="1"/>
        <v>#DIV/0!</v>
      </c>
    </row>
    <row r="73" spans="1:11" x14ac:dyDescent="0.15">
      <c r="A73" t="s">
        <v>130</v>
      </c>
      <c r="B73">
        <v>1</v>
      </c>
      <c r="C73">
        <v>2.89</v>
      </c>
      <c r="D73">
        <v>0.35</v>
      </c>
      <c r="E73">
        <v>2.83</v>
      </c>
      <c r="F73">
        <v>0.35</v>
      </c>
      <c r="G73">
        <v>2.8</v>
      </c>
      <c r="J73">
        <f t="shared" si="1"/>
        <v>0.12335577388863356</v>
      </c>
      <c r="K73">
        <f>AVERAGE(J73:J78)</f>
        <v>0.11967600144061259</v>
      </c>
    </row>
    <row r="74" spans="1:11" x14ac:dyDescent="0.15">
      <c r="B74">
        <v>2</v>
      </c>
      <c r="C74">
        <v>2.8</v>
      </c>
      <c r="D74">
        <v>0.31</v>
      </c>
      <c r="E74">
        <v>2.8</v>
      </c>
      <c r="F74">
        <v>0.31</v>
      </c>
      <c r="G74">
        <v>2.82</v>
      </c>
      <c r="J74">
        <f t="shared" si="1"/>
        <v>0.11051728520589732</v>
      </c>
    </row>
    <row r="75" spans="1:11" x14ac:dyDescent="0.15">
      <c r="B75">
        <v>3</v>
      </c>
      <c r="C75">
        <v>3.03</v>
      </c>
      <c r="D75">
        <v>0.35</v>
      </c>
      <c r="E75">
        <v>2.93</v>
      </c>
      <c r="F75">
        <v>0.35</v>
      </c>
      <c r="G75">
        <v>2.97</v>
      </c>
      <c r="J75">
        <f t="shared" si="1"/>
        <v>0.11804686611307018</v>
      </c>
    </row>
    <row r="76" spans="1:11" x14ac:dyDescent="0.15">
      <c r="B76">
        <v>4</v>
      </c>
      <c r="C76">
        <v>2.23</v>
      </c>
      <c r="D76">
        <v>0.31</v>
      </c>
      <c r="E76">
        <v>2.27</v>
      </c>
      <c r="F76">
        <v>0.31</v>
      </c>
      <c r="G76">
        <v>2.29</v>
      </c>
      <c r="J76">
        <f t="shared" si="1"/>
        <v>0.13687134502923975</v>
      </c>
    </row>
    <row r="77" spans="1:11" x14ac:dyDescent="0.15">
      <c r="B77">
        <v>5</v>
      </c>
      <c r="C77">
        <v>2.72</v>
      </c>
      <c r="D77">
        <v>0.22</v>
      </c>
      <c r="E77">
        <v>2.79</v>
      </c>
      <c r="F77">
        <v>0.22</v>
      </c>
      <c r="G77">
        <v>2.8</v>
      </c>
      <c r="J77">
        <f t="shared" si="1"/>
        <v>7.9283397563058217E-2</v>
      </c>
    </row>
    <row r="78" spans="1:11" x14ac:dyDescent="0.15">
      <c r="B78">
        <v>6</v>
      </c>
      <c r="C78">
        <v>2.69</v>
      </c>
      <c r="D78">
        <v>0.41</v>
      </c>
      <c r="E78">
        <v>2.82</v>
      </c>
      <c r="F78">
        <v>0.43</v>
      </c>
      <c r="G78">
        <v>2.87</v>
      </c>
      <c r="J78">
        <f t="shared" si="1"/>
        <v>0.14998134084377662</v>
      </c>
    </row>
    <row r="79" spans="1:11" x14ac:dyDescent="0.15">
      <c r="A79" s="4">
        <v>0.65972222222222221</v>
      </c>
      <c r="J79" t="e">
        <f t="shared" si="1"/>
        <v>#DIV/0!</v>
      </c>
    </row>
    <row r="80" spans="1:11" x14ac:dyDescent="0.15">
      <c r="A80" t="s">
        <v>131</v>
      </c>
      <c r="B80">
        <v>1</v>
      </c>
      <c r="C80">
        <v>1.67</v>
      </c>
      <c r="D80">
        <v>0.19</v>
      </c>
      <c r="E80">
        <v>1.71</v>
      </c>
      <c r="F80">
        <v>0.2</v>
      </c>
      <c r="G80">
        <v>1.76</v>
      </c>
      <c r="J80">
        <f t="shared" si="1"/>
        <v>0.11384990535954846</v>
      </c>
      <c r="K80">
        <f>AVERAGE(J80:J85)</f>
        <v>0.13714693356702906</v>
      </c>
    </row>
    <row r="81" spans="1:11" x14ac:dyDescent="0.15">
      <c r="B81">
        <v>2</v>
      </c>
      <c r="C81">
        <v>2.54</v>
      </c>
      <c r="D81">
        <v>0.39</v>
      </c>
      <c r="E81">
        <v>2.6</v>
      </c>
      <c r="F81">
        <v>0.4</v>
      </c>
      <c r="G81">
        <v>259</v>
      </c>
      <c r="J81">
        <f t="shared" si="1"/>
        <v>7.7404538369090531E-2</v>
      </c>
    </row>
    <row r="82" spans="1:11" x14ac:dyDescent="0.15">
      <c r="B82">
        <v>3</v>
      </c>
      <c r="C82">
        <v>1.89</v>
      </c>
      <c r="D82">
        <v>0.3</v>
      </c>
      <c r="E82">
        <v>1.83</v>
      </c>
      <c r="F82">
        <v>0.28999999999999998</v>
      </c>
      <c r="G82">
        <v>1.78</v>
      </c>
      <c r="J82">
        <f t="shared" si="1"/>
        <v>0.16097757126262174</v>
      </c>
    </row>
    <row r="83" spans="1:11" x14ac:dyDescent="0.15">
      <c r="B83">
        <v>4</v>
      </c>
      <c r="C83">
        <v>1.58</v>
      </c>
      <c r="D83">
        <v>0.25</v>
      </c>
      <c r="E83">
        <v>1.56</v>
      </c>
      <c r="F83">
        <v>0.24</v>
      </c>
      <c r="G83">
        <v>1.57</v>
      </c>
      <c r="J83">
        <f t="shared" si="1"/>
        <v>0.15629515068883415</v>
      </c>
    </row>
    <row r="84" spans="1:11" x14ac:dyDescent="0.15">
      <c r="B84">
        <v>5</v>
      </c>
      <c r="C84">
        <v>2.08</v>
      </c>
      <c r="D84">
        <v>0.34</v>
      </c>
      <c r="E84">
        <v>1.91</v>
      </c>
      <c r="F84">
        <v>0.33</v>
      </c>
      <c r="G84">
        <v>1.87</v>
      </c>
      <c r="J84">
        <f t="shared" si="1"/>
        <v>0.17251461988304093</v>
      </c>
    </row>
    <row r="85" spans="1:11" x14ac:dyDescent="0.15">
      <c r="B85">
        <v>6</v>
      </c>
      <c r="C85">
        <v>1.95</v>
      </c>
      <c r="D85">
        <v>0.28999999999999998</v>
      </c>
      <c r="E85">
        <v>2.08</v>
      </c>
      <c r="F85">
        <v>0.28999999999999998</v>
      </c>
      <c r="G85">
        <v>2.0699999999999998</v>
      </c>
      <c r="J85">
        <f t="shared" si="1"/>
        <v>0.14183981583903851</v>
      </c>
    </row>
    <row r="86" spans="1:11" x14ac:dyDescent="0.15">
      <c r="A86" s="4">
        <v>0.66319444444444442</v>
      </c>
      <c r="J86" t="e">
        <f t="shared" si="1"/>
        <v>#DIV/0!</v>
      </c>
    </row>
    <row r="87" spans="1:11" x14ac:dyDescent="0.15">
      <c r="A87" t="s">
        <v>132</v>
      </c>
      <c r="B87">
        <v>1</v>
      </c>
      <c r="C87">
        <v>2.95</v>
      </c>
      <c r="D87">
        <v>0.18</v>
      </c>
      <c r="E87">
        <v>2.95</v>
      </c>
      <c r="F87">
        <v>0.17</v>
      </c>
      <c r="G87">
        <v>2.91</v>
      </c>
      <c r="J87">
        <f t="shared" si="1"/>
        <v>5.9518713484121015E-2</v>
      </c>
      <c r="K87">
        <f>AVERAGE(J87:J92)</f>
        <v>9.5572177691950463E-2</v>
      </c>
    </row>
    <row r="88" spans="1:11" x14ac:dyDescent="0.15">
      <c r="B88">
        <v>2</v>
      </c>
      <c r="C88">
        <v>3.09</v>
      </c>
      <c r="D88">
        <v>0.28000000000000003</v>
      </c>
      <c r="E88">
        <v>3.14</v>
      </c>
      <c r="F88">
        <v>0.28000000000000003</v>
      </c>
      <c r="G88">
        <v>3.16</v>
      </c>
      <c r="J88">
        <f t="shared" si="1"/>
        <v>8.9388264669163553E-2</v>
      </c>
    </row>
    <row r="89" spans="1:11" x14ac:dyDescent="0.15">
      <c r="B89">
        <v>3</v>
      </c>
      <c r="C89">
        <v>3.15</v>
      </c>
      <c r="D89">
        <v>0.27</v>
      </c>
      <c r="E89">
        <v>3.2</v>
      </c>
      <c r="F89">
        <v>0.28000000000000003</v>
      </c>
      <c r="G89">
        <v>3.32</v>
      </c>
      <c r="J89">
        <f t="shared" si="1"/>
        <v>8.5464470315443714E-2</v>
      </c>
    </row>
    <row r="90" spans="1:11" x14ac:dyDescent="0.15">
      <c r="B90">
        <v>4</v>
      </c>
      <c r="C90">
        <v>2.29</v>
      </c>
      <c r="D90">
        <v>0.21</v>
      </c>
      <c r="E90">
        <v>2.29</v>
      </c>
      <c r="F90">
        <v>0.21</v>
      </c>
      <c r="G90">
        <v>2.2799999999999998</v>
      </c>
      <c r="J90">
        <f t="shared" si="1"/>
        <v>9.1803388340515796E-2</v>
      </c>
    </row>
    <row r="91" spans="1:11" x14ac:dyDescent="0.15">
      <c r="B91">
        <v>5</v>
      </c>
      <c r="C91">
        <v>2.99</v>
      </c>
      <c r="D91">
        <v>0.4</v>
      </c>
      <c r="E91">
        <v>2.97</v>
      </c>
      <c r="F91">
        <v>0.41</v>
      </c>
      <c r="G91">
        <v>2.99</v>
      </c>
      <c r="J91">
        <f t="shared" si="1"/>
        <v>0.13590604026845637</v>
      </c>
    </row>
    <row r="92" spans="1:11" x14ac:dyDescent="0.15">
      <c r="B92">
        <v>6</v>
      </c>
      <c r="C92">
        <v>2.2599999999999998</v>
      </c>
      <c r="D92">
        <v>0.25</v>
      </c>
      <c r="E92">
        <v>2.19</v>
      </c>
      <c r="F92">
        <v>0.24</v>
      </c>
      <c r="G92">
        <v>2.16</v>
      </c>
      <c r="J92">
        <f t="shared" si="1"/>
        <v>0.11135218907400234</v>
      </c>
    </row>
    <row r="93" spans="1:11" x14ac:dyDescent="0.15">
      <c r="A93" s="4">
        <v>0.66527777777777775</v>
      </c>
      <c r="J93" t="e">
        <f t="shared" si="1"/>
        <v>#DIV/0!</v>
      </c>
    </row>
    <row r="94" spans="1:11" x14ac:dyDescent="0.15">
      <c r="A94" t="s">
        <v>133</v>
      </c>
      <c r="B94">
        <v>1</v>
      </c>
      <c r="C94">
        <v>1.79</v>
      </c>
      <c r="D94">
        <v>0.2</v>
      </c>
      <c r="E94">
        <v>1.75</v>
      </c>
      <c r="F94">
        <v>0.19</v>
      </c>
      <c r="G94">
        <v>1.74</v>
      </c>
      <c r="J94">
        <f t="shared" si="1"/>
        <v>0.11093843588622861</v>
      </c>
      <c r="K94">
        <f>AVERAGE(J94:J99)</f>
        <v>9.7920892013213787E-2</v>
      </c>
    </row>
    <row r="95" spans="1:11" x14ac:dyDescent="0.15">
      <c r="B95">
        <v>2</v>
      </c>
      <c r="C95">
        <v>2.16</v>
      </c>
      <c r="D95">
        <v>0.19</v>
      </c>
      <c r="E95">
        <v>2.11</v>
      </c>
      <c r="F95">
        <v>0.19</v>
      </c>
      <c r="G95">
        <v>2.0699999999999998</v>
      </c>
      <c r="J95">
        <f t="shared" si="1"/>
        <v>8.9951032573983403E-2</v>
      </c>
    </row>
    <row r="96" spans="1:11" x14ac:dyDescent="0.15">
      <c r="B96">
        <v>3</v>
      </c>
      <c r="C96">
        <v>2.0699999999999998</v>
      </c>
      <c r="D96">
        <v>0.18</v>
      </c>
      <c r="E96">
        <v>2.06</v>
      </c>
      <c r="F96">
        <v>0.18</v>
      </c>
      <c r="G96">
        <v>2.0499999999999998</v>
      </c>
      <c r="J96">
        <f t="shared" si="1"/>
        <v>8.7379155546915041E-2</v>
      </c>
    </row>
    <row r="97" spans="1:11" x14ac:dyDescent="0.15">
      <c r="B97">
        <v>4</v>
      </c>
      <c r="C97">
        <v>2.0299999999999998</v>
      </c>
      <c r="D97">
        <v>0.21</v>
      </c>
      <c r="E97">
        <v>2.0299999999999998</v>
      </c>
      <c r="F97">
        <v>0.21</v>
      </c>
      <c r="G97">
        <v>2.0099999999999998</v>
      </c>
      <c r="J97">
        <f t="shared" si="1"/>
        <v>0.10370433595083647</v>
      </c>
    </row>
    <row r="98" spans="1:11" x14ac:dyDescent="0.15">
      <c r="B98">
        <v>5</v>
      </c>
      <c r="C98">
        <v>2.11</v>
      </c>
      <c r="D98">
        <v>0.19</v>
      </c>
      <c r="E98">
        <v>2.0499999999999998</v>
      </c>
      <c r="F98">
        <v>0.18</v>
      </c>
      <c r="G98">
        <v>2.06</v>
      </c>
      <c r="J98">
        <f t="shared" si="1"/>
        <v>8.9468697361033134E-2</v>
      </c>
    </row>
    <row r="99" spans="1:11" x14ac:dyDescent="0.15">
      <c r="B99">
        <v>6</v>
      </c>
      <c r="C99">
        <v>2.2999999999999998</v>
      </c>
      <c r="D99">
        <v>0.24</v>
      </c>
      <c r="E99">
        <v>2.2599999999999998</v>
      </c>
      <c r="F99">
        <v>0.24</v>
      </c>
      <c r="G99">
        <v>2.23</v>
      </c>
      <c r="J99">
        <f t="shared" si="1"/>
        <v>0.10608369476028601</v>
      </c>
    </row>
    <row r="100" spans="1:11" x14ac:dyDescent="0.15">
      <c r="A100" s="4">
        <v>0.66805555555555562</v>
      </c>
      <c r="J100" t="e">
        <f t="shared" si="1"/>
        <v>#DIV/0!</v>
      </c>
    </row>
    <row r="101" spans="1:11" x14ac:dyDescent="0.15">
      <c r="A101" t="s">
        <v>134</v>
      </c>
      <c r="B101">
        <v>1</v>
      </c>
      <c r="C101">
        <v>1.88</v>
      </c>
      <c r="D101">
        <v>0.19</v>
      </c>
      <c r="E101">
        <v>1.91</v>
      </c>
      <c r="F101">
        <v>0.18</v>
      </c>
      <c r="G101">
        <v>1.93</v>
      </c>
      <c r="J101">
        <f t="shared" si="1"/>
        <v>9.7006926121372031E-2</v>
      </c>
      <c r="K101">
        <f>AVERAGE(J101:J106)</f>
        <v>0.11020216078699663</v>
      </c>
    </row>
    <row r="102" spans="1:11" x14ac:dyDescent="0.15">
      <c r="B102">
        <v>2</v>
      </c>
      <c r="C102">
        <v>1.8</v>
      </c>
      <c r="D102">
        <v>0.18</v>
      </c>
      <c r="E102">
        <v>1.84</v>
      </c>
      <c r="F102">
        <v>0.17</v>
      </c>
      <c r="G102">
        <v>1.84</v>
      </c>
      <c r="J102">
        <f t="shared" si="1"/>
        <v>9.5646201624462496E-2</v>
      </c>
    </row>
    <row r="103" spans="1:11" x14ac:dyDescent="0.15">
      <c r="B103">
        <v>3</v>
      </c>
      <c r="C103">
        <v>1.88</v>
      </c>
      <c r="D103">
        <v>0.15</v>
      </c>
      <c r="E103">
        <v>1.91</v>
      </c>
      <c r="F103">
        <v>0.14000000000000001</v>
      </c>
      <c r="G103">
        <v>1.89</v>
      </c>
      <c r="J103">
        <f t="shared" si="1"/>
        <v>7.64199416747674E-2</v>
      </c>
    </row>
    <row r="104" spans="1:11" x14ac:dyDescent="0.15">
      <c r="B104">
        <v>4</v>
      </c>
      <c r="C104">
        <v>2.02</v>
      </c>
      <c r="D104">
        <v>0.16</v>
      </c>
      <c r="E104">
        <v>2.0099999999999998</v>
      </c>
      <c r="F104">
        <v>0.14000000000000001</v>
      </c>
      <c r="G104">
        <v>1.96</v>
      </c>
      <c r="J104">
        <f t="shared" si="1"/>
        <v>7.4966716877824385E-2</v>
      </c>
    </row>
    <row r="105" spans="1:11" x14ac:dyDescent="0.15">
      <c r="B105">
        <v>5</v>
      </c>
      <c r="C105">
        <v>1.79</v>
      </c>
      <c r="D105">
        <v>0.3</v>
      </c>
      <c r="E105">
        <v>1.77</v>
      </c>
      <c r="F105">
        <v>0.3</v>
      </c>
      <c r="G105">
        <v>1.77</v>
      </c>
      <c r="J105">
        <f t="shared" si="1"/>
        <v>0.1690154256332127</v>
      </c>
    </row>
    <row r="106" spans="1:11" x14ac:dyDescent="0.15">
      <c r="B106">
        <v>6</v>
      </c>
      <c r="C106">
        <v>1.52</v>
      </c>
      <c r="D106">
        <v>0.23</v>
      </c>
      <c r="E106">
        <v>1.56</v>
      </c>
      <c r="F106">
        <v>0.23</v>
      </c>
      <c r="G106">
        <v>1.57</v>
      </c>
      <c r="J106">
        <f t="shared" si="1"/>
        <v>0.14815775279034066</v>
      </c>
    </row>
    <row r="107" spans="1:11" x14ac:dyDescent="0.15">
      <c r="A107" s="4">
        <v>0.67291666666666661</v>
      </c>
      <c r="J107" t="e">
        <f t="shared" si="1"/>
        <v>#DIV/0!</v>
      </c>
    </row>
    <row r="108" spans="1:11" x14ac:dyDescent="0.15">
      <c r="A108" t="s">
        <v>135</v>
      </c>
      <c r="B108">
        <v>1</v>
      </c>
      <c r="C108">
        <v>1.43</v>
      </c>
      <c r="D108">
        <v>0.11</v>
      </c>
      <c r="E108">
        <v>1.45</v>
      </c>
      <c r="F108">
        <v>0.12</v>
      </c>
      <c r="G108">
        <v>1.45</v>
      </c>
      <c r="J108">
        <f t="shared" si="1"/>
        <v>7.9573754789272033E-2</v>
      </c>
      <c r="K108">
        <f>AVERAGE(J108:J113)</f>
        <v>0.11561172694832494</v>
      </c>
    </row>
    <row r="109" spans="1:11" x14ac:dyDescent="0.15">
      <c r="B109">
        <v>2</v>
      </c>
      <c r="C109">
        <v>1.5</v>
      </c>
      <c r="D109">
        <v>0.17</v>
      </c>
      <c r="E109">
        <v>1.55</v>
      </c>
      <c r="F109">
        <v>0.17</v>
      </c>
      <c r="G109">
        <v>1.54</v>
      </c>
      <c r="J109">
        <f t="shared" si="1"/>
        <v>0.11075388614780626</v>
      </c>
    </row>
    <row r="110" spans="1:11" x14ac:dyDescent="0.15">
      <c r="B110">
        <v>3</v>
      </c>
      <c r="C110">
        <v>1.5</v>
      </c>
      <c r="D110">
        <v>0.22</v>
      </c>
      <c r="E110">
        <v>1.5</v>
      </c>
      <c r="F110">
        <v>0.21</v>
      </c>
      <c r="G110">
        <v>1.5</v>
      </c>
      <c r="J110">
        <f t="shared" si="1"/>
        <v>0.14333333333333331</v>
      </c>
    </row>
    <row r="111" spans="1:11" x14ac:dyDescent="0.15">
      <c r="B111">
        <v>4</v>
      </c>
      <c r="C111">
        <v>1.57</v>
      </c>
      <c r="D111">
        <v>0.19</v>
      </c>
      <c r="E111">
        <v>1.55</v>
      </c>
      <c r="F111">
        <v>0.19</v>
      </c>
      <c r="G111">
        <v>1.54</v>
      </c>
      <c r="J111">
        <f t="shared" si="1"/>
        <v>0.12238610903659447</v>
      </c>
    </row>
    <row r="112" spans="1:11" x14ac:dyDescent="0.15">
      <c r="B112">
        <v>5</v>
      </c>
      <c r="C112">
        <v>1.7</v>
      </c>
      <c r="D112">
        <v>0.28000000000000003</v>
      </c>
      <c r="E112">
        <v>1.73</v>
      </c>
      <c r="F112">
        <v>0.28999999999999998</v>
      </c>
      <c r="G112">
        <v>1.76</v>
      </c>
      <c r="J112">
        <f t="shared" si="1"/>
        <v>0.16472720893515</v>
      </c>
    </row>
    <row r="113" spans="1:10" x14ac:dyDescent="0.15">
      <c r="B113">
        <v>6</v>
      </c>
      <c r="C113">
        <v>1.41</v>
      </c>
      <c r="D113">
        <v>0.1</v>
      </c>
      <c r="E113">
        <v>1.45</v>
      </c>
      <c r="F113">
        <v>0.11</v>
      </c>
      <c r="G113">
        <v>1.45</v>
      </c>
      <c r="J113">
        <f t="shared" si="1"/>
        <v>7.2896069447793588E-2</v>
      </c>
    </row>
    <row r="114" spans="1:10" x14ac:dyDescent="0.15">
      <c r="A114" s="4">
        <v>0.67569444444444438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80" workbookViewId="0">
      <selection activeCell="J2" sqref="J2:J113"/>
    </sheetView>
  </sheetViews>
  <sheetFormatPr defaultRowHeight="13.5" x14ac:dyDescent="0.15"/>
  <sheetData>
    <row r="1" spans="1:14" x14ac:dyDescent="0.15">
      <c r="A1">
        <v>70514</v>
      </c>
    </row>
    <row r="2" spans="1:14" x14ac:dyDescent="0.15">
      <c r="A2" s="4">
        <v>0.55208333333333337</v>
      </c>
      <c r="C2" t="s">
        <v>136</v>
      </c>
      <c r="D2" t="s">
        <v>137</v>
      </c>
      <c r="E2" t="s">
        <v>136</v>
      </c>
      <c r="F2" t="s">
        <v>137</v>
      </c>
      <c r="G2" t="s">
        <v>136</v>
      </c>
      <c r="H2" t="s">
        <v>137</v>
      </c>
      <c r="I2" t="s">
        <v>136</v>
      </c>
      <c r="J2" t="s">
        <v>156</v>
      </c>
      <c r="K2" t="s">
        <v>157</v>
      </c>
    </row>
    <row r="3" spans="1:14" x14ac:dyDescent="0.15">
      <c r="A3" t="s">
        <v>18</v>
      </c>
      <c r="B3">
        <v>1</v>
      </c>
      <c r="C3">
        <v>3.78</v>
      </c>
      <c r="D3">
        <v>0.43</v>
      </c>
      <c r="E3">
        <v>3.99</v>
      </c>
      <c r="F3">
        <v>0.43</v>
      </c>
      <c r="G3">
        <v>3.5</v>
      </c>
      <c r="J3">
        <f>(2*D3/(C3+E3)+2*F3/(E3+G3))/2</f>
        <v>0.11275093518084173</v>
      </c>
      <c r="K3">
        <f>AVERAGE(J3:J8)</f>
        <v>0.11468636261108101</v>
      </c>
      <c r="M3" t="s">
        <v>120</v>
      </c>
      <c r="N3">
        <f>K3</f>
        <v>0.11468636261108101</v>
      </c>
    </row>
    <row r="4" spans="1:14" x14ac:dyDescent="0.15">
      <c r="B4">
        <v>2</v>
      </c>
      <c r="C4">
        <v>4.0599999999999996</v>
      </c>
      <c r="D4">
        <v>0.43</v>
      </c>
      <c r="E4">
        <v>4.07</v>
      </c>
      <c r="F4">
        <v>0.43</v>
      </c>
      <c r="G4">
        <v>4.0599999999999996</v>
      </c>
      <c r="J4">
        <f t="shared" ref="J4:J67" si="0">(2*D4/(C4+E4)+2*F4/(E4+G4))/2</f>
        <v>0.10578105781057812</v>
      </c>
      <c r="M4" t="s">
        <v>121</v>
      </c>
      <c r="N4">
        <f>K10</f>
        <v>9.7837116842330082E-2</v>
      </c>
    </row>
    <row r="5" spans="1:14" x14ac:dyDescent="0.15">
      <c r="B5">
        <v>3</v>
      </c>
      <c r="C5">
        <v>4.1100000000000003</v>
      </c>
      <c r="D5">
        <v>0.41</v>
      </c>
      <c r="E5">
        <v>4.0599999999999996</v>
      </c>
      <c r="F5">
        <v>0.41</v>
      </c>
      <c r="G5">
        <v>4.01</v>
      </c>
      <c r="J5">
        <f t="shared" si="0"/>
        <v>0.10098905082365289</v>
      </c>
      <c r="M5" t="s">
        <v>122</v>
      </c>
      <c r="N5">
        <f>K17</f>
        <v>0.13449127713161935</v>
      </c>
    </row>
    <row r="6" spans="1:14" x14ac:dyDescent="0.15">
      <c r="B6">
        <v>4</v>
      </c>
      <c r="C6">
        <v>3.95</v>
      </c>
      <c r="D6">
        <v>0.42</v>
      </c>
      <c r="E6">
        <v>4.03</v>
      </c>
      <c r="F6">
        <v>0.43</v>
      </c>
      <c r="G6">
        <v>4.05</v>
      </c>
      <c r="J6">
        <f t="shared" si="0"/>
        <v>0.10584940072954663</v>
      </c>
      <c r="M6" t="s">
        <v>123</v>
      </c>
      <c r="N6">
        <f>K24</f>
        <v>0.10534250627728908</v>
      </c>
    </row>
    <row r="7" spans="1:14" x14ac:dyDescent="0.15">
      <c r="B7">
        <v>5</v>
      </c>
      <c r="C7">
        <v>4.07</v>
      </c>
      <c r="D7">
        <v>0.46</v>
      </c>
      <c r="E7">
        <v>4.09</v>
      </c>
      <c r="F7">
        <v>0.47</v>
      </c>
      <c r="G7">
        <v>4.08</v>
      </c>
      <c r="J7">
        <f t="shared" si="0"/>
        <v>0.1139000887992896</v>
      </c>
      <c r="M7" t="s">
        <v>129</v>
      </c>
      <c r="N7">
        <f>K66</f>
        <v>8.8926191835418389E-2</v>
      </c>
    </row>
    <row r="8" spans="1:14" x14ac:dyDescent="0.15">
      <c r="B8">
        <v>6</v>
      </c>
      <c r="C8">
        <v>2.64</v>
      </c>
      <c r="D8">
        <v>0.4</v>
      </c>
      <c r="E8">
        <v>2.69</v>
      </c>
      <c r="F8">
        <v>0.4</v>
      </c>
      <c r="G8">
        <v>2.73</v>
      </c>
      <c r="J8">
        <f t="shared" si="0"/>
        <v>0.14884764232257708</v>
      </c>
      <c r="M8" t="s">
        <v>132</v>
      </c>
      <c r="N8">
        <f>K87</f>
        <v>8.1916048458559002E-2</v>
      </c>
    </row>
    <row r="9" spans="1:14" x14ac:dyDescent="0.15">
      <c r="A9" s="4">
        <v>0.55902777777777779</v>
      </c>
      <c r="M9" t="s">
        <v>54</v>
      </c>
      <c r="N9">
        <f>K94</f>
        <v>8.863690486469579E-2</v>
      </c>
    </row>
    <row r="10" spans="1:14" x14ac:dyDescent="0.15">
      <c r="A10" t="s">
        <v>24</v>
      </c>
      <c r="B10">
        <v>1</v>
      </c>
      <c r="C10">
        <v>3.95</v>
      </c>
      <c r="D10">
        <v>0.4</v>
      </c>
      <c r="E10">
        <v>4.03</v>
      </c>
      <c r="F10">
        <v>0.41</v>
      </c>
      <c r="G10">
        <v>4.0599999999999996</v>
      </c>
      <c r="J10">
        <f t="shared" si="0"/>
        <v>0.10080516495193484</v>
      </c>
      <c r="K10">
        <f>AVERAGE(J10:J15)</f>
        <v>9.7837116842330082E-2</v>
      </c>
      <c r="M10" t="s">
        <v>60</v>
      </c>
      <c r="N10">
        <f>K31</f>
        <v>8.2399523823766654E-2</v>
      </c>
    </row>
    <row r="11" spans="1:14" x14ac:dyDescent="0.15">
      <c r="B11">
        <v>2</v>
      </c>
      <c r="C11">
        <v>4.08</v>
      </c>
      <c r="D11">
        <v>0.35</v>
      </c>
      <c r="E11">
        <v>4.08</v>
      </c>
      <c r="F11">
        <v>0.34</v>
      </c>
      <c r="G11">
        <v>4.09</v>
      </c>
      <c r="J11">
        <f t="shared" si="0"/>
        <v>8.4507823937408494E-2</v>
      </c>
      <c r="M11" t="s">
        <v>128</v>
      </c>
      <c r="N11">
        <f>K59</f>
        <v>0.13690348138553116</v>
      </c>
    </row>
    <row r="12" spans="1:14" x14ac:dyDescent="0.15">
      <c r="B12">
        <v>3</v>
      </c>
      <c r="C12">
        <v>0.13</v>
      </c>
      <c r="D12">
        <v>0.43</v>
      </c>
      <c r="E12">
        <v>4.07</v>
      </c>
      <c r="F12">
        <v>0.41</v>
      </c>
      <c r="G12">
        <v>4.05</v>
      </c>
      <c r="J12">
        <f t="shared" si="0"/>
        <v>0.1528735632183908</v>
      </c>
      <c r="M12" t="s">
        <v>130</v>
      </c>
      <c r="N12">
        <f>K73</f>
        <v>9.8561189033121457E-2</v>
      </c>
    </row>
    <row r="13" spans="1:14" x14ac:dyDescent="0.15">
      <c r="B13">
        <v>4</v>
      </c>
      <c r="C13">
        <v>4.05</v>
      </c>
      <c r="D13">
        <v>0.31</v>
      </c>
      <c r="E13">
        <v>4.0599999999999996</v>
      </c>
      <c r="F13">
        <v>0.32</v>
      </c>
      <c r="G13">
        <v>4.07</v>
      </c>
      <c r="J13">
        <f t="shared" si="0"/>
        <v>7.7584807907265269E-2</v>
      </c>
      <c r="M13" t="s">
        <v>102</v>
      </c>
      <c r="N13">
        <f>K101</f>
        <v>0.10334885436399373</v>
      </c>
    </row>
    <row r="14" spans="1:14" x14ac:dyDescent="0.15">
      <c r="B14">
        <v>5</v>
      </c>
      <c r="C14">
        <v>3.88</v>
      </c>
      <c r="D14">
        <v>0.31</v>
      </c>
      <c r="E14">
        <v>3.51</v>
      </c>
      <c r="F14">
        <v>0.32</v>
      </c>
      <c r="G14">
        <v>3.87</v>
      </c>
      <c r="H14">
        <v>0.32</v>
      </c>
      <c r="I14">
        <v>3.87</v>
      </c>
      <c r="J14">
        <f t="shared" si="0"/>
        <v>8.5309012765364456E-2</v>
      </c>
      <c r="M14" t="s">
        <v>108</v>
      </c>
      <c r="N14">
        <f>K108</f>
        <v>0.1372787770367358</v>
      </c>
    </row>
    <row r="15" spans="1:14" x14ac:dyDescent="0.15">
      <c r="B15">
        <v>6</v>
      </c>
      <c r="C15">
        <v>4.07</v>
      </c>
      <c r="D15">
        <v>0.35</v>
      </c>
      <c r="E15">
        <v>4.07</v>
      </c>
      <c r="F15">
        <v>0.35</v>
      </c>
      <c r="G15">
        <v>4.08</v>
      </c>
      <c r="J15">
        <f t="shared" si="0"/>
        <v>8.5942328273616614E-2</v>
      </c>
      <c r="M15" t="s">
        <v>127</v>
      </c>
      <c r="N15">
        <f>K52</f>
        <v>0.14550095705768878</v>
      </c>
    </row>
    <row r="16" spans="1:14" x14ac:dyDescent="0.15">
      <c r="A16" s="4">
        <v>0.56597222222222221</v>
      </c>
      <c r="M16" t="s">
        <v>126</v>
      </c>
      <c r="N16">
        <f>K45</f>
        <v>0.11731937870985648</v>
      </c>
    </row>
    <row r="17" spans="1:14" x14ac:dyDescent="0.15">
      <c r="A17" t="s">
        <v>30</v>
      </c>
      <c r="B17">
        <v>1</v>
      </c>
      <c r="C17">
        <v>4.01</v>
      </c>
      <c r="D17">
        <v>0.65</v>
      </c>
      <c r="E17">
        <v>4.08</v>
      </c>
      <c r="F17">
        <v>0.65</v>
      </c>
      <c r="G17">
        <v>4.0999999999999996</v>
      </c>
      <c r="J17">
        <f t="shared" si="0"/>
        <v>0.15980820899356568</v>
      </c>
      <c r="K17">
        <f>AVERAGE(J17:J22)</f>
        <v>0.13449127713161935</v>
      </c>
      <c r="M17" t="s">
        <v>78</v>
      </c>
      <c r="N17">
        <f>K80</f>
        <v>0.12261678798285343</v>
      </c>
    </row>
    <row r="18" spans="1:14" x14ac:dyDescent="0.15">
      <c r="B18">
        <v>2</v>
      </c>
      <c r="C18">
        <v>4.0999999999999996</v>
      </c>
      <c r="D18">
        <v>0.72</v>
      </c>
      <c r="E18">
        <v>4.13</v>
      </c>
      <c r="F18">
        <v>0.72</v>
      </c>
      <c r="G18">
        <v>4.1399999999999997</v>
      </c>
      <c r="J18">
        <f t="shared" si="0"/>
        <v>0.17454648034662462</v>
      </c>
      <c r="M18" t="s">
        <v>84</v>
      </c>
      <c r="N18">
        <f>K38</f>
        <v>0.19146213437618906</v>
      </c>
    </row>
    <row r="19" spans="1:14" x14ac:dyDescent="0.15">
      <c r="B19">
        <v>3</v>
      </c>
      <c r="C19">
        <v>3.33</v>
      </c>
      <c r="D19">
        <v>0.56999999999999995</v>
      </c>
      <c r="E19">
        <v>3.09</v>
      </c>
      <c r="F19">
        <v>0.56000000000000005</v>
      </c>
      <c r="G19">
        <v>30.29</v>
      </c>
      <c r="J19">
        <f t="shared" si="0"/>
        <v>0.10556155961093722</v>
      </c>
    </row>
    <row r="20" spans="1:14" x14ac:dyDescent="0.15">
      <c r="B20">
        <v>4</v>
      </c>
      <c r="C20">
        <v>4.1100000000000003</v>
      </c>
      <c r="D20">
        <v>0.53</v>
      </c>
      <c r="E20">
        <v>4.08</v>
      </c>
      <c r="F20">
        <v>0.53</v>
      </c>
      <c r="G20">
        <v>4.0999999999999996</v>
      </c>
      <c r="J20">
        <f t="shared" si="0"/>
        <v>0.1295052407521845</v>
      </c>
    </row>
    <row r="21" spans="1:14" x14ac:dyDescent="0.15">
      <c r="B21">
        <v>5</v>
      </c>
      <c r="C21">
        <v>4.0199999999999996</v>
      </c>
      <c r="D21">
        <v>0.48</v>
      </c>
      <c r="E21">
        <v>4.03</v>
      </c>
      <c r="F21">
        <v>0.49</v>
      </c>
      <c r="G21">
        <v>4.04</v>
      </c>
      <c r="J21">
        <f t="shared" si="0"/>
        <v>0.12034604046887867</v>
      </c>
    </row>
    <row r="22" spans="1:14" x14ac:dyDescent="0.15">
      <c r="B22">
        <v>6</v>
      </c>
      <c r="C22">
        <v>3.67</v>
      </c>
      <c r="D22">
        <v>0.43</v>
      </c>
      <c r="E22">
        <v>3.59</v>
      </c>
      <c r="F22">
        <v>0.43</v>
      </c>
      <c r="G22">
        <v>3.83</v>
      </c>
      <c r="J22">
        <f t="shared" si="0"/>
        <v>0.11718013261752541</v>
      </c>
    </row>
    <row r="23" spans="1:14" x14ac:dyDescent="0.15">
      <c r="A23" s="4">
        <v>0.57638888888888895</v>
      </c>
    </row>
    <row r="24" spans="1:14" x14ac:dyDescent="0.15">
      <c r="A24" t="s">
        <v>36</v>
      </c>
      <c r="B24">
        <v>1</v>
      </c>
      <c r="C24">
        <v>4.01</v>
      </c>
      <c r="D24">
        <v>0.48</v>
      </c>
      <c r="E24">
        <v>4.07</v>
      </c>
      <c r="F24">
        <v>0.48</v>
      </c>
      <c r="G24">
        <v>4.09</v>
      </c>
      <c r="J24">
        <f t="shared" si="0"/>
        <v>0.11822947000582411</v>
      </c>
      <c r="K24">
        <f>AVERAGE(J24:J29)</f>
        <v>0.10534250627728908</v>
      </c>
    </row>
    <row r="25" spans="1:14" x14ac:dyDescent="0.15">
      <c r="B25">
        <v>2</v>
      </c>
      <c r="C25">
        <v>3.98</v>
      </c>
      <c r="D25">
        <v>0.45</v>
      </c>
      <c r="E25">
        <v>3.97</v>
      </c>
      <c r="F25">
        <v>0.45</v>
      </c>
      <c r="G25">
        <v>3.98</v>
      </c>
      <c r="J25">
        <f t="shared" si="0"/>
        <v>0.11320754716981132</v>
      </c>
    </row>
    <row r="26" spans="1:14" x14ac:dyDescent="0.15">
      <c r="B26">
        <v>3</v>
      </c>
      <c r="C26">
        <v>4.03</v>
      </c>
      <c r="D26">
        <v>0.37</v>
      </c>
      <c r="E26">
        <v>4.08</v>
      </c>
      <c r="F26">
        <v>0.37</v>
      </c>
      <c r="G26">
        <v>4.08</v>
      </c>
      <c r="J26">
        <f t="shared" si="0"/>
        <v>9.0965825294359426E-2</v>
      </c>
    </row>
    <row r="27" spans="1:14" x14ac:dyDescent="0.15">
      <c r="B27">
        <v>4</v>
      </c>
      <c r="C27">
        <v>4.0999999999999996</v>
      </c>
      <c r="D27">
        <v>0.38</v>
      </c>
      <c r="E27">
        <v>4.1100000000000003</v>
      </c>
      <c r="F27">
        <v>0.38</v>
      </c>
      <c r="G27">
        <v>4.1100000000000003</v>
      </c>
      <c r="J27">
        <f t="shared" si="0"/>
        <v>9.2513728732689038E-2</v>
      </c>
    </row>
    <row r="28" spans="1:14" x14ac:dyDescent="0.15">
      <c r="B28">
        <v>5</v>
      </c>
      <c r="C28">
        <v>2.4300000000000002</v>
      </c>
      <c r="D28">
        <v>0.35</v>
      </c>
      <c r="E28">
        <v>2.5299999999999998</v>
      </c>
      <c r="F28">
        <v>0.35</v>
      </c>
      <c r="G28">
        <v>2.7</v>
      </c>
      <c r="J28">
        <f t="shared" si="0"/>
        <v>0.13748612224757908</v>
      </c>
    </row>
    <row r="29" spans="1:14" x14ac:dyDescent="0.15">
      <c r="B29">
        <v>6</v>
      </c>
      <c r="C29">
        <v>4.01</v>
      </c>
      <c r="D29">
        <v>0.32</v>
      </c>
      <c r="E29">
        <v>4.0999999999999996</v>
      </c>
      <c r="F29">
        <v>0.33</v>
      </c>
      <c r="G29">
        <v>4.1100000000000003</v>
      </c>
      <c r="J29">
        <f t="shared" si="0"/>
        <v>7.9652344213471588E-2</v>
      </c>
    </row>
    <row r="30" spans="1:14" x14ac:dyDescent="0.15">
      <c r="A30" s="4">
        <v>0.57986111111111105</v>
      </c>
    </row>
    <row r="31" spans="1:14" x14ac:dyDescent="0.15">
      <c r="A31" t="s">
        <v>60</v>
      </c>
      <c r="B31">
        <v>1</v>
      </c>
      <c r="C31">
        <v>3.85</v>
      </c>
      <c r="D31">
        <v>0.33</v>
      </c>
      <c r="E31">
        <v>3.69</v>
      </c>
      <c r="F31">
        <v>0.33</v>
      </c>
      <c r="G31">
        <v>3.62</v>
      </c>
      <c r="J31">
        <f t="shared" si="0"/>
        <v>8.8910217100226063E-2</v>
      </c>
      <c r="K31">
        <f>AVERAGE(J31:J36)</f>
        <v>8.2399523823766654E-2</v>
      </c>
    </row>
    <row r="32" spans="1:14" x14ac:dyDescent="0.15">
      <c r="B32">
        <v>2</v>
      </c>
      <c r="C32">
        <v>4.13</v>
      </c>
      <c r="D32">
        <v>0.34</v>
      </c>
      <c r="E32">
        <v>4.1399999999999997</v>
      </c>
      <c r="F32">
        <v>0.34</v>
      </c>
      <c r="G32">
        <v>4.13</v>
      </c>
      <c r="J32">
        <f t="shared" si="0"/>
        <v>8.2224909310761804E-2</v>
      </c>
    </row>
    <row r="33" spans="1:11" x14ac:dyDescent="0.15">
      <c r="B33">
        <v>3</v>
      </c>
      <c r="C33">
        <v>4.1399999999999997</v>
      </c>
      <c r="D33">
        <v>0.31</v>
      </c>
      <c r="E33">
        <v>4.0999999999999996</v>
      </c>
      <c r="F33">
        <v>0.31</v>
      </c>
      <c r="G33">
        <v>4.1100000000000003</v>
      </c>
      <c r="J33">
        <f t="shared" si="0"/>
        <v>7.5380189917576251E-2</v>
      </c>
    </row>
    <row r="34" spans="1:11" x14ac:dyDescent="0.15">
      <c r="B34">
        <v>4</v>
      </c>
      <c r="C34">
        <v>3.58</v>
      </c>
      <c r="D34">
        <v>0.35</v>
      </c>
      <c r="E34">
        <v>3.59</v>
      </c>
      <c r="F34">
        <v>0.35</v>
      </c>
      <c r="G34">
        <v>3.46</v>
      </c>
      <c r="J34">
        <f t="shared" si="0"/>
        <v>9.8459894952372465E-2</v>
      </c>
    </row>
    <row r="35" spans="1:11" x14ac:dyDescent="0.15">
      <c r="B35">
        <v>5</v>
      </c>
      <c r="C35">
        <v>4.0599999999999996</v>
      </c>
      <c r="D35">
        <v>0.28999999999999998</v>
      </c>
      <c r="E35">
        <v>4.07</v>
      </c>
      <c r="F35">
        <v>0.28999999999999998</v>
      </c>
      <c r="G35">
        <v>3.98</v>
      </c>
      <c r="J35">
        <f t="shared" si="0"/>
        <v>7.1695201424063937E-2</v>
      </c>
    </row>
    <row r="36" spans="1:11" x14ac:dyDescent="0.15">
      <c r="B36">
        <v>6</v>
      </c>
      <c r="C36">
        <v>4.01</v>
      </c>
      <c r="D36">
        <v>0.31</v>
      </c>
      <c r="E36">
        <v>4.07</v>
      </c>
      <c r="F36">
        <v>0.32</v>
      </c>
      <c r="G36">
        <v>4.0599999999999996</v>
      </c>
      <c r="J36">
        <f t="shared" si="0"/>
        <v>7.7726730237599406E-2</v>
      </c>
    </row>
    <row r="37" spans="1:11" x14ac:dyDescent="0.15">
      <c r="A37" s="4">
        <v>0.58333333333333337</v>
      </c>
    </row>
    <row r="38" spans="1:11" x14ac:dyDescent="0.15">
      <c r="A38" t="s">
        <v>84</v>
      </c>
      <c r="B38">
        <v>1</v>
      </c>
      <c r="C38">
        <v>3.09</v>
      </c>
      <c r="D38">
        <v>0.35</v>
      </c>
      <c r="E38">
        <v>3.15</v>
      </c>
      <c r="F38">
        <v>0.35</v>
      </c>
      <c r="G38">
        <v>3.49</v>
      </c>
      <c r="J38">
        <f t="shared" si="0"/>
        <v>0.10880058696323755</v>
      </c>
      <c r="K38">
        <f>AVERAGE(J38:J43)</f>
        <v>0.19146213437618906</v>
      </c>
    </row>
    <row r="39" spans="1:11" x14ac:dyDescent="0.15">
      <c r="B39">
        <v>2</v>
      </c>
      <c r="C39">
        <v>3.07</v>
      </c>
      <c r="D39">
        <v>0.26</v>
      </c>
      <c r="E39">
        <v>3.34</v>
      </c>
      <c r="F39">
        <v>0.28000000000000003</v>
      </c>
      <c r="G39">
        <v>3.23</v>
      </c>
      <c r="J39">
        <f t="shared" si="0"/>
        <v>8.3179582891078213E-2</v>
      </c>
    </row>
    <row r="40" spans="1:11" x14ac:dyDescent="0.15">
      <c r="B40">
        <v>3</v>
      </c>
      <c r="C40">
        <v>1.1000000000000001</v>
      </c>
      <c r="D40">
        <v>0.28000000000000003</v>
      </c>
      <c r="E40">
        <v>1.27</v>
      </c>
      <c r="F40">
        <v>0.26</v>
      </c>
      <c r="G40">
        <v>1.63</v>
      </c>
      <c r="J40">
        <f t="shared" si="0"/>
        <v>0.20779863232940493</v>
      </c>
    </row>
    <row r="41" spans="1:11" x14ac:dyDescent="0.15">
      <c r="B41">
        <v>4</v>
      </c>
      <c r="C41">
        <v>0.68</v>
      </c>
      <c r="D41">
        <v>0.26</v>
      </c>
      <c r="E41">
        <v>0.61</v>
      </c>
      <c r="F41">
        <v>0.26</v>
      </c>
      <c r="G41">
        <v>0.8</v>
      </c>
      <c r="J41">
        <f t="shared" si="0"/>
        <v>0.38594755071746656</v>
      </c>
    </row>
    <row r="42" spans="1:11" x14ac:dyDescent="0.15">
      <c r="B42">
        <v>5</v>
      </c>
      <c r="C42">
        <v>1.66</v>
      </c>
      <c r="D42">
        <v>0.3</v>
      </c>
      <c r="E42">
        <v>1.85</v>
      </c>
      <c r="F42">
        <v>0.3</v>
      </c>
      <c r="G42">
        <v>172</v>
      </c>
      <c r="J42">
        <f t="shared" si="0"/>
        <v>8.7195711009343452E-2</v>
      </c>
    </row>
    <row r="43" spans="1:11" x14ac:dyDescent="0.15">
      <c r="B43">
        <v>6</v>
      </c>
      <c r="C43">
        <v>0.69</v>
      </c>
      <c r="D43">
        <v>0.17</v>
      </c>
      <c r="E43">
        <v>0.6</v>
      </c>
      <c r="F43">
        <v>0.17</v>
      </c>
      <c r="G43">
        <v>0.57999999999999996</v>
      </c>
      <c r="J43">
        <f t="shared" si="0"/>
        <v>0.27585074234660362</v>
      </c>
    </row>
    <row r="44" spans="1:11" x14ac:dyDescent="0.15">
      <c r="A44" s="4">
        <v>0.59027777777777779</v>
      </c>
    </row>
    <row r="45" spans="1:11" x14ac:dyDescent="0.15">
      <c r="A45" t="s">
        <v>72</v>
      </c>
      <c r="B45">
        <v>1</v>
      </c>
      <c r="C45">
        <v>3.48</v>
      </c>
      <c r="D45">
        <v>0.52</v>
      </c>
      <c r="E45">
        <v>3.72</v>
      </c>
      <c r="F45">
        <v>0.54</v>
      </c>
      <c r="G45">
        <v>3.87</v>
      </c>
      <c r="J45">
        <f t="shared" si="0"/>
        <v>0.14336846728151076</v>
      </c>
      <c r="K45">
        <f>AVERAGE(J45:J50)</f>
        <v>0.11731937870985648</v>
      </c>
    </row>
    <row r="46" spans="1:11" x14ac:dyDescent="0.15">
      <c r="B46">
        <v>2</v>
      </c>
      <c r="C46">
        <v>3.79</v>
      </c>
      <c r="D46">
        <v>0.41</v>
      </c>
      <c r="E46">
        <v>3.92</v>
      </c>
      <c r="F46">
        <v>0.41</v>
      </c>
      <c r="G46">
        <v>3.97</v>
      </c>
      <c r="J46">
        <f t="shared" si="0"/>
        <v>0.10514220335054469</v>
      </c>
    </row>
    <row r="47" spans="1:11" x14ac:dyDescent="0.15">
      <c r="B47">
        <v>3</v>
      </c>
      <c r="C47">
        <v>3.73</v>
      </c>
      <c r="D47">
        <v>0.27</v>
      </c>
      <c r="E47">
        <v>3.88</v>
      </c>
      <c r="F47">
        <v>0.26</v>
      </c>
      <c r="G47">
        <v>3.93</v>
      </c>
      <c r="J47">
        <f t="shared" si="0"/>
        <v>6.8770285072037779E-2</v>
      </c>
    </row>
    <row r="48" spans="1:11" x14ac:dyDescent="0.15">
      <c r="B48">
        <v>4</v>
      </c>
      <c r="C48">
        <v>3.82</v>
      </c>
      <c r="D48">
        <v>0.38</v>
      </c>
      <c r="E48">
        <v>3.94</v>
      </c>
      <c r="F48">
        <v>0.38</v>
      </c>
      <c r="G48">
        <v>3.96</v>
      </c>
      <c r="J48">
        <f t="shared" si="0"/>
        <v>9.7070337987733263E-2</v>
      </c>
    </row>
    <row r="49" spans="1:11" x14ac:dyDescent="0.15">
      <c r="B49">
        <v>5</v>
      </c>
      <c r="C49">
        <v>1.53</v>
      </c>
      <c r="D49">
        <v>0.31</v>
      </c>
      <c r="E49">
        <v>1.36</v>
      </c>
      <c r="F49">
        <v>0.3</v>
      </c>
      <c r="G49">
        <v>1.31</v>
      </c>
      <c r="J49">
        <f t="shared" si="0"/>
        <v>0.2196259865479569</v>
      </c>
    </row>
    <row r="50" spans="1:11" x14ac:dyDescent="0.15">
      <c r="B50">
        <v>6</v>
      </c>
      <c r="C50">
        <v>3.68</v>
      </c>
      <c r="D50">
        <v>0.27</v>
      </c>
      <c r="E50">
        <v>3.83</v>
      </c>
      <c r="F50">
        <v>0.26</v>
      </c>
      <c r="G50">
        <v>3.82</v>
      </c>
      <c r="J50">
        <f t="shared" si="0"/>
        <v>6.9938992019355467E-2</v>
      </c>
    </row>
    <row r="51" spans="1:11" x14ac:dyDescent="0.15">
      <c r="A51" s="4">
        <v>0.59375</v>
      </c>
    </row>
    <row r="52" spans="1:11" x14ac:dyDescent="0.15">
      <c r="A52" t="s">
        <v>66</v>
      </c>
      <c r="B52">
        <v>1</v>
      </c>
      <c r="C52">
        <v>3.36</v>
      </c>
      <c r="D52">
        <v>0.52</v>
      </c>
      <c r="E52">
        <v>3.43</v>
      </c>
      <c r="F52">
        <v>0.51</v>
      </c>
      <c r="G52">
        <v>3.41</v>
      </c>
      <c r="J52">
        <f t="shared" si="0"/>
        <v>0.15114461411260111</v>
      </c>
      <c r="K52">
        <f>AVERAGE(J52:J57)</f>
        <v>0.14550095705768878</v>
      </c>
    </row>
    <row r="53" spans="1:11" x14ac:dyDescent="0.15">
      <c r="B53">
        <v>2</v>
      </c>
      <c r="C53">
        <v>2.98</v>
      </c>
      <c r="D53">
        <v>0.31</v>
      </c>
      <c r="E53">
        <v>3.1</v>
      </c>
      <c r="F53">
        <v>0.33</v>
      </c>
      <c r="G53">
        <v>3.16</v>
      </c>
      <c r="J53">
        <f t="shared" si="0"/>
        <v>0.10370249705733983</v>
      </c>
    </row>
    <row r="54" spans="1:11" x14ac:dyDescent="0.15">
      <c r="B54">
        <v>3</v>
      </c>
      <c r="C54">
        <v>3.39</v>
      </c>
      <c r="D54">
        <v>0.49</v>
      </c>
      <c r="E54">
        <v>3.36</v>
      </c>
      <c r="F54">
        <v>0.5</v>
      </c>
      <c r="G54">
        <v>3.32</v>
      </c>
      <c r="J54">
        <f t="shared" si="0"/>
        <v>0.14744289199379021</v>
      </c>
    </row>
    <row r="55" spans="1:11" x14ac:dyDescent="0.15">
      <c r="B55">
        <v>4</v>
      </c>
      <c r="C55">
        <v>1.53</v>
      </c>
      <c r="D55">
        <v>0.32</v>
      </c>
      <c r="E55">
        <v>1.49</v>
      </c>
      <c r="F55">
        <v>0.32</v>
      </c>
      <c r="G55">
        <v>1.97</v>
      </c>
      <c r="J55">
        <f t="shared" si="0"/>
        <v>0.19844581403361022</v>
      </c>
    </row>
    <row r="56" spans="1:11" x14ac:dyDescent="0.15">
      <c r="B56">
        <v>5</v>
      </c>
      <c r="C56">
        <v>3.15</v>
      </c>
      <c r="D56">
        <v>0.37</v>
      </c>
      <c r="E56">
        <v>3.12</v>
      </c>
      <c r="F56">
        <v>0.37</v>
      </c>
      <c r="G56">
        <v>3.08</v>
      </c>
      <c r="J56">
        <f t="shared" si="0"/>
        <v>0.11868858362916088</v>
      </c>
    </row>
    <row r="57" spans="1:11" x14ac:dyDescent="0.15">
      <c r="B57">
        <v>6</v>
      </c>
      <c r="C57">
        <v>1.84</v>
      </c>
      <c r="D57">
        <v>0.25</v>
      </c>
      <c r="E57">
        <v>1.57</v>
      </c>
      <c r="F57">
        <v>0.24</v>
      </c>
      <c r="G57">
        <v>1.42</v>
      </c>
      <c r="J57">
        <f t="shared" si="0"/>
        <v>0.15358134151963043</v>
      </c>
    </row>
    <row r="58" spans="1:11" x14ac:dyDescent="0.15">
      <c r="A58" s="4">
        <v>0.59722222222222221</v>
      </c>
    </row>
    <row r="59" spans="1:11" x14ac:dyDescent="0.15">
      <c r="A59" t="s">
        <v>90</v>
      </c>
      <c r="B59">
        <v>1</v>
      </c>
      <c r="C59">
        <v>1.05</v>
      </c>
      <c r="D59">
        <v>0.27</v>
      </c>
      <c r="E59">
        <v>0.94</v>
      </c>
      <c r="F59">
        <v>0.27</v>
      </c>
      <c r="G59">
        <v>0.86</v>
      </c>
      <c r="J59">
        <f t="shared" si="0"/>
        <v>0.28567839195979905</v>
      </c>
      <c r="K59">
        <f>AVERAGE(J59:J64)</f>
        <v>0.13690348138553116</v>
      </c>
    </row>
    <row r="60" spans="1:11" x14ac:dyDescent="0.15">
      <c r="B60">
        <v>2</v>
      </c>
      <c r="C60">
        <v>3.64</v>
      </c>
      <c r="D60">
        <v>0.3</v>
      </c>
      <c r="E60">
        <v>3.79</v>
      </c>
      <c r="F60">
        <v>0.3</v>
      </c>
      <c r="G60">
        <v>3.79</v>
      </c>
      <c r="J60">
        <f t="shared" si="0"/>
        <v>7.9954687017262244E-2</v>
      </c>
    </row>
    <row r="61" spans="1:11" x14ac:dyDescent="0.15">
      <c r="B61">
        <v>3</v>
      </c>
      <c r="C61">
        <v>2.52</v>
      </c>
      <c r="D61">
        <v>0.3</v>
      </c>
      <c r="E61">
        <v>2.7</v>
      </c>
      <c r="F61">
        <v>0.31</v>
      </c>
      <c r="G61">
        <v>2.82</v>
      </c>
      <c r="J61">
        <f t="shared" si="0"/>
        <v>0.11363068465767116</v>
      </c>
    </row>
    <row r="62" spans="1:11" x14ac:dyDescent="0.15">
      <c r="B62">
        <v>4</v>
      </c>
      <c r="C62">
        <v>3.36</v>
      </c>
      <c r="D62">
        <v>0.45</v>
      </c>
      <c r="E62">
        <v>3.56</v>
      </c>
      <c r="F62">
        <v>0.47</v>
      </c>
      <c r="G62">
        <v>3.59</v>
      </c>
      <c r="J62">
        <f t="shared" si="0"/>
        <v>0.1307631674683698</v>
      </c>
    </row>
    <row r="63" spans="1:11" x14ac:dyDescent="0.15">
      <c r="B63">
        <v>5</v>
      </c>
      <c r="C63">
        <v>1.97</v>
      </c>
      <c r="D63">
        <v>0.23</v>
      </c>
      <c r="E63">
        <v>1.78</v>
      </c>
      <c r="F63">
        <v>0.23</v>
      </c>
      <c r="G63">
        <v>1.58</v>
      </c>
      <c r="J63">
        <f t="shared" si="0"/>
        <v>0.12978571428571428</v>
      </c>
    </row>
    <row r="64" spans="1:11" x14ac:dyDescent="0.15">
      <c r="B64">
        <v>6</v>
      </c>
      <c r="C64">
        <v>3.48</v>
      </c>
      <c r="D64">
        <v>0.28999999999999998</v>
      </c>
      <c r="E64">
        <v>3.61</v>
      </c>
      <c r="F64">
        <v>0.3</v>
      </c>
      <c r="G64">
        <v>3.76</v>
      </c>
      <c r="J64">
        <f t="shared" si="0"/>
        <v>8.1608242924370328E-2</v>
      </c>
    </row>
    <row r="65" spans="1:11" x14ac:dyDescent="0.15">
      <c r="A65" s="4">
        <v>0.60069444444444442</v>
      </c>
    </row>
    <row r="66" spans="1:11" x14ac:dyDescent="0.15">
      <c r="A66" t="s">
        <v>42</v>
      </c>
      <c r="B66">
        <v>1</v>
      </c>
      <c r="C66">
        <v>3.87</v>
      </c>
      <c r="D66">
        <v>0.3</v>
      </c>
      <c r="E66">
        <v>3.85</v>
      </c>
      <c r="F66">
        <v>0.3</v>
      </c>
      <c r="G66">
        <v>3.85</v>
      </c>
      <c r="J66">
        <f t="shared" si="0"/>
        <v>7.7821142587981951E-2</v>
      </c>
      <c r="K66">
        <f>AVERAGE(J66:J71)</f>
        <v>8.8926191835418389E-2</v>
      </c>
    </row>
    <row r="67" spans="1:11" x14ac:dyDescent="0.15">
      <c r="B67">
        <v>2</v>
      </c>
      <c r="C67">
        <v>3.66</v>
      </c>
      <c r="D67">
        <v>0.38</v>
      </c>
      <c r="E67">
        <v>3.71</v>
      </c>
      <c r="F67">
        <v>0.4</v>
      </c>
      <c r="G67">
        <v>3.75</v>
      </c>
      <c r="J67">
        <f t="shared" si="0"/>
        <v>0.10517968286765053</v>
      </c>
    </row>
    <row r="68" spans="1:11" x14ac:dyDescent="0.15">
      <c r="B68">
        <v>3</v>
      </c>
      <c r="C68">
        <v>3.48</v>
      </c>
      <c r="D68">
        <v>0.24</v>
      </c>
      <c r="E68">
        <v>3.57</v>
      </c>
      <c r="F68">
        <v>0.24</v>
      </c>
      <c r="G68">
        <v>3.59</v>
      </c>
      <c r="J68">
        <f t="shared" ref="J68:J113" si="1">(2*D68/(C68+E68)+2*F68/(E68+G68))/2</f>
        <v>6.756210626411506E-2</v>
      </c>
    </row>
    <row r="69" spans="1:11" x14ac:dyDescent="0.15">
      <c r="B69">
        <v>4</v>
      </c>
      <c r="C69">
        <v>2.34</v>
      </c>
      <c r="D69">
        <v>0.27</v>
      </c>
      <c r="E69">
        <v>2.16</v>
      </c>
      <c r="F69">
        <v>0.28000000000000003</v>
      </c>
      <c r="G69">
        <v>2.09</v>
      </c>
      <c r="J69">
        <f t="shared" si="1"/>
        <v>0.12588235294117647</v>
      </c>
    </row>
    <row r="70" spans="1:11" x14ac:dyDescent="0.15">
      <c r="B70">
        <v>5</v>
      </c>
      <c r="C70">
        <v>3.76</v>
      </c>
      <c r="D70">
        <v>0.3</v>
      </c>
      <c r="E70">
        <v>3.88</v>
      </c>
      <c r="F70">
        <v>0.3</v>
      </c>
      <c r="G70">
        <v>3.89</v>
      </c>
      <c r="J70">
        <f t="shared" si="1"/>
        <v>7.7877054316844885E-2</v>
      </c>
    </row>
    <row r="71" spans="1:11" x14ac:dyDescent="0.15">
      <c r="B71">
        <v>6</v>
      </c>
      <c r="C71">
        <v>3.85</v>
      </c>
      <c r="D71">
        <v>0.31</v>
      </c>
      <c r="E71">
        <v>3.94</v>
      </c>
      <c r="F71">
        <v>0.31</v>
      </c>
      <c r="G71">
        <v>3.92</v>
      </c>
      <c r="J71">
        <f t="shared" si="1"/>
        <v>7.9234812034741475E-2</v>
      </c>
    </row>
    <row r="72" spans="1:11" x14ac:dyDescent="0.15">
      <c r="A72" s="4">
        <v>0.60416666666666663</v>
      </c>
    </row>
    <row r="73" spans="1:11" x14ac:dyDescent="0.15">
      <c r="A73" t="s">
        <v>96</v>
      </c>
      <c r="B73">
        <v>1</v>
      </c>
      <c r="C73">
        <v>2.73</v>
      </c>
      <c r="D73">
        <v>0.35</v>
      </c>
      <c r="E73">
        <v>3.35</v>
      </c>
      <c r="F73">
        <v>0.36</v>
      </c>
      <c r="G73">
        <v>3.28</v>
      </c>
      <c r="J73">
        <f t="shared" si="1"/>
        <v>0.11186443200762086</v>
      </c>
      <c r="K73">
        <f>AVERAGE(J73:J78)</f>
        <v>9.8561189033121457E-2</v>
      </c>
    </row>
    <row r="74" spans="1:11" x14ac:dyDescent="0.15">
      <c r="B74">
        <v>2</v>
      </c>
      <c r="C74">
        <v>3.38</v>
      </c>
      <c r="D74">
        <v>0.31</v>
      </c>
      <c r="E74">
        <v>3.35</v>
      </c>
      <c r="F74">
        <v>0.31</v>
      </c>
      <c r="G74">
        <v>3.47</v>
      </c>
      <c r="J74">
        <f t="shared" si="1"/>
        <v>9.151695258678913E-2</v>
      </c>
    </row>
    <row r="75" spans="1:11" x14ac:dyDescent="0.15">
      <c r="B75">
        <v>3</v>
      </c>
      <c r="C75">
        <v>3.53</v>
      </c>
      <c r="D75">
        <v>0.37</v>
      </c>
      <c r="E75">
        <v>3.57</v>
      </c>
      <c r="F75">
        <v>0.38</v>
      </c>
      <c r="G75">
        <v>3.61</v>
      </c>
      <c r="J75">
        <f t="shared" si="1"/>
        <v>0.10503746714268901</v>
      </c>
    </row>
    <row r="76" spans="1:11" x14ac:dyDescent="0.15">
      <c r="B76">
        <v>4</v>
      </c>
      <c r="C76">
        <v>3.28</v>
      </c>
      <c r="D76">
        <v>0.32</v>
      </c>
      <c r="E76">
        <v>3.47</v>
      </c>
      <c r="F76">
        <v>0.32</v>
      </c>
      <c r="G76">
        <v>3.51</v>
      </c>
      <c r="J76">
        <f t="shared" si="1"/>
        <v>9.3252679613711129E-2</v>
      </c>
    </row>
    <row r="77" spans="1:11" x14ac:dyDescent="0.15">
      <c r="B77">
        <v>5</v>
      </c>
      <c r="C77">
        <v>3.43</v>
      </c>
      <c r="D77">
        <v>0.26</v>
      </c>
      <c r="E77">
        <v>3.58</v>
      </c>
      <c r="F77">
        <v>0.25</v>
      </c>
      <c r="G77">
        <v>3.62</v>
      </c>
      <c r="J77">
        <f t="shared" si="1"/>
        <v>7.1812093834205115E-2</v>
      </c>
    </row>
    <row r="78" spans="1:11" x14ac:dyDescent="0.15">
      <c r="B78">
        <v>6</v>
      </c>
      <c r="C78">
        <v>3.73</v>
      </c>
      <c r="D78">
        <v>0.44</v>
      </c>
      <c r="E78">
        <v>3.74</v>
      </c>
      <c r="F78">
        <v>0.44</v>
      </c>
      <c r="G78">
        <v>3.72</v>
      </c>
      <c r="J78">
        <f t="shared" si="1"/>
        <v>0.11788350901371347</v>
      </c>
    </row>
    <row r="79" spans="1:11" x14ac:dyDescent="0.15">
      <c r="A79" s="4">
        <v>0.60763888888888895</v>
      </c>
    </row>
    <row r="80" spans="1:11" x14ac:dyDescent="0.15">
      <c r="A80" t="s">
        <v>78</v>
      </c>
      <c r="B80">
        <v>1</v>
      </c>
      <c r="C80">
        <v>3.28</v>
      </c>
      <c r="D80">
        <v>0.32</v>
      </c>
      <c r="E80">
        <v>3.34</v>
      </c>
      <c r="F80">
        <v>0.33</v>
      </c>
      <c r="G80">
        <v>3.45</v>
      </c>
      <c r="J80">
        <f t="shared" si="1"/>
        <v>9.6939252232490475E-2</v>
      </c>
      <c r="K80">
        <f>AVERAGE(J80:J85)</f>
        <v>0.12261678798285343</v>
      </c>
    </row>
    <row r="81" spans="1:11" x14ac:dyDescent="0.15">
      <c r="B81">
        <v>2</v>
      </c>
      <c r="C81">
        <v>3.62</v>
      </c>
      <c r="D81">
        <v>0.41</v>
      </c>
      <c r="E81">
        <v>3.64</v>
      </c>
      <c r="F81">
        <v>0.41</v>
      </c>
      <c r="G81">
        <v>3.62</v>
      </c>
      <c r="H81">
        <v>0.41</v>
      </c>
      <c r="I81">
        <v>3.64</v>
      </c>
      <c r="J81">
        <f>(2*D81/(C81+E81)+2*F81/(E81+G81)+2*H81/(G81+I81))/3</f>
        <v>0.11294765840220385</v>
      </c>
    </row>
    <row r="82" spans="1:11" x14ac:dyDescent="0.15">
      <c r="B82">
        <v>3</v>
      </c>
      <c r="C82">
        <v>3.65</v>
      </c>
      <c r="D82">
        <v>0.38</v>
      </c>
      <c r="E82">
        <v>3.66</v>
      </c>
      <c r="F82">
        <v>0.38</v>
      </c>
      <c r="G82">
        <v>3.65</v>
      </c>
      <c r="J82">
        <f t="shared" si="1"/>
        <v>0.1039671682626539</v>
      </c>
    </row>
    <row r="83" spans="1:11" x14ac:dyDescent="0.15">
      <c r="B83">
        <v>4</v>
      </c>
      <c r="C83">
        <v>0.87</v>
      </c>
      <c r="D83">
        <v>0.13</v>
      </c>
      <c r="E83">
        <v>0.76</v>
      </c>
      <c r="F83">
        <v>0.13</v>
      </c>
      <c r="G83">
        <v>0.74</v>
      </c>
      <c r="J83">
        <f t="shared" si="1"/>
        <v>0.16642126789366055</v>
      </c>
    </row>
    <row r="84" spans="1:11" x14ac:dyDescent="0.15">
      <c r="B84">
        <v>5</v>
      </c>
      <c r="C84">
        <v>3.62</v>
      </c>
      <c r="D84">
        <v>0.53</v>
      </c>
      <c r="E84">
        <v>3.64</v>
      </c>
      <c r="F84">
        <v>0.53</v>
      </c>
      <c r="G84">
        <v>3.65</v>
      </c>
      <c r="J84">
        <f t="shared" si="1"/>
        <v>0.14570508678252786</v>
      </c>
    </row>
    <row r="85" spans="1:11" x14ac:dyDescent="0.15">
      <c r="B85">
        <v>6</v>
      </c>
      <c r="C85">
        <v>3.17</v>
      </c>
      <c r="D85">
        <v>0.35</v>
      </c>
      <c r="E85">
        <v>3.24</v>
      </c>
      <c r="F85">
        <v>0.35</v>
      </c>
      <c r="G85">
        <v>3.11</v>
      </c>
      <c r="J85">
        <f t="shared" si="1"/>
        <v>0.10972029432358396</v>
      </c>
    </row>
    <row r="86" spans="1:11" x14ac:dyDescent="0.15">
      <c r="A86" s="4">
        <v>0.61111111111111105</v>
      </c>
    </row>
    <row r="87" spans="1:11" x14ac:dyDescent="0.15">
      <c r="A87" t="s">
        <v>48</v>
      </c>
      <c r="B87">
        <v>1</v>
      </c>
      <c r="C87">
        <v>3.73</v>
      </c>
      <c r="D87">
        <v>0.24</v>
      </c>
      <c r="E87">
        <v>3.79</v>
      </c>
      <c r="F87">
        <v>0.24</v>
      </c>
      <c r="G87">
        <v>3.79</v>
      </c>
      <c r="J87">
        <f t="shared" si="1"/>
        <v>6.3577162746308868E-2</v>
      </c>
      <c r="K87">
        <f>AVERAGE(J87:J92)</f>
        <v>8.1916048458559002E-2</v>
      </c>
    </row>
    <row r="88" spans="1:11" x14ac:dyDescent="0.15">
      <c r="B88">
        <v>2</v>
      </c>
      <c r="C88">
        <v>3.79</v>
      </c>
      <c r="D88">
        <v>0.3</v>
      </c>
      <c r="E88">
        <v>3.78</v>
      </c>
      <c r="F88">
        <v>0.28999999999999998</v>
      </c>
      <c r="G88">
        <v>3.75</v>
      </c>
      <c r="J88">
        <f t="shared" si="1"/>
        <v>7.8142735092215893E-2</v>
      </c>
    </row>
    <row r="89" spans="1:11" x14ac:dyDescent="0.15">
      <c r="B89">
        <v>3</v>
      </c>
      <c r="C89">
        <v>3.83</v>
      </c>
      <c r="D89">
        <v>0.31</v>
      </c>
      <c r="E89">
        <v>3.76</v>
      </c>
      <c r="F89">
        <v>0.3</v>
      </c>
      <c r="G89">
        <v>3.73</v>
      </c>
      <c r="J89">
        <f t="shared" si="1"/>
        <v>8.0896619295644068E-2</v>
      </c>
    </row>
    <row r="90" spans="1:11" x14ac:dyDescent="0.15">
      <c r="B90">
        <v>4</v>
      </c>
      <c r="C90">
        <v>3.56</v>
      </c>
      <c r="D90">
        <v>0.16</v>
      </c>
      <c r="E90">
        <v>3.58</v>
      </c>
      <c r="F90">
        <v>0.16</v>
      </c>
      <c r="G90">
        <v>3.64</v>
      </c>
      <c r="J90">
        <f t="shared" si="1"/>
        <v>4.4569628405378772E-2</v>
      </c>
    </row>
    <row r="91" spans="1:11" x14ac:dyDescent="0.15">
      <c r="B91">
        <v>5</v>
      </c>
      <c r="C91">
        <v>3.68</v>
      </c>
      <c r="D91">
        <v>0.48</v>
      </c>
      <c r="E91">
        <v>3.72</v>
      </c>
      <c r="F91">
        <v>0.49</v>
      </c>
      <c r="G91">
        <v>3.71</v>
      </c>
      <c r="J91">
        <f t="shared" si="1"/>
        <v>0.1308137208540977</v>
      </c>
    </row>
    <row r="92" spans="1:11" x14ac:dyDescent="0.15">
      <c r="B92">
        <v>6</v>
      </c>
      <c r="C92">
        <v>3.43</v>
      </c>
      <c r="D92">
        <v>0.33</v>
      </c>
      <c r="E92">
        <v>3.55</v>
      </c>
      <c r="F92">
        <v>0.33</v>
      </c>
      <c r="G92">
        <v>3.59</v>
      </c>
      <c r="J92">
        <f t="shared" si="1"/>
        <v>9.3496424357708705E-2</v>
      </c>
    </row>
    <row r="93" spans="1:11" x14ac:dyDescent="0.15">
      <c r="A93" s="4">
        <v>0.61458333333333337</v>
      </c>
    </row>
    <row r="94" spans="1:11" x14ac:dyDescent="0.15">
      <c r="A94" t="s">
        <v>54</v>
      </c>
      <c r="B94">
        <v>1</v>
      </c>
      <c r="C94">
        <v>3</v>
      </c>
      <c r="D94">
        <v>0.28999999999999998</v>
      </c>
      <c r="E94">
        <v>3.1</v>
      </c>
      <c r="F94">
        <v>0.28999999999999998</v>
      </c>
      <c r="G94">
        <v>3.14</v>
      </c>
      <c r="J94">
        <f t="shared" si="1"/>
        <v>9.4015342580916345E-2</v>
      </c>
      <c r="K94">
        <f>AVERAGE(J94:J99)</f>
        <v>8.863690486469579E-2</v>
      </c>
    </row>
    <row r="95" spans="1:11" x14ac:dyDescent="0.15">
      <c r="B95">
        <v>2</v>
      </c>
      <c r="C95">
        <v>3.34</v>
      </c>
      <c r="D95">
        <v>0.28999999999999998</v>
      </c>
      <c r="E95">
        <v>3.26</v>
      </c>
      <c r="F95">
        <v>0.28999999999999998</v>
      </c>
      <c r="G95">
        <v>3.19</v>
      </c>
      <c r="J95">
        <f t="shared" si="1"/>
        <v>8.890063424947145E-2</v>
      </c>
    </row>
    <row r="96" spans="1:11" x14ac:dyDescent="0.15">
      <c r="B96">
        <v>3</v>
      </c>
      <c r="C96">
        <v>3.08</v>
      </c>
      <c r="D96">
        <v>0.24</v>
      </c>
      <c r="E96">
        <v>3.06</v>
      </c>
      <c r="F96">
        <v>0.24</v>
      </c>
      <c r="G96">
        <v>3.23</v>
      </c>
      <c r="J96">
        <f t="shared" si="1"/>
        <v>7.7243750744421358E-2</v>
      </c>
    </row>
    <row r="97" spans="1:11" x14ac:dyDescent="0.15">
      <c r="B97">
        <v>4</v>
      </c>
      <c r="C97">
        <v>2.76</v>
      </c>
      <c r="D97">
        <v>0.24</v>
      </c>
      <c r="E97">
        <v>2.61</v>
      </c>
      <c r="F97">
        <v>0.24</v>
      </c>
      <c r="G97">
        <v>2.69</v>
      </c>
      <c r="J97">
        <f t="shared" si="1"/>
        <v>8.9975756298092124E-2</v>
      </c>
    </row>
    <row r="98" spans="1:11" x14ac:dyDescent="0.15">
      <c r="B98">
        <v>5</v>
      </c>
      <c r="C98">
        <v>3.78</v>
      </c>
      <c r="D98">
        <v>0.32</v>
      </c>
      <c r="E98">
        <v>3.64</v>
      </c>
      <c r="F98">
        <v>0.31</v>
      </c>
      <c r="G98">
        <v>3.58</v>
      </c>
      <c r="J98">
        <f t="shared" si="1"/>
        <v>8.6062972724761252E-2</v>
      </c>
    </row>
    <row r="99" spans="1:11" x14ac:dyDescent="0.15">
      <c r="B99">
        <v>6</v>
      </c>
      <c r="C99">
        <v>3.58</v>
      </c>
      <c r="D99">
        <v>0.35</v>
      </c>
      <c r="E99">
        <v>3.74</v>
      </c>
      <c r="F99">
        <v>0.36</v>
      </c>
      <c r="G99">
        <v>3.79</v>
      </c>
      <c r="J99">
        <f t="shared" si="1"/>
        <v>9.5622972590512265E-2</v>
      </c>
    </row>
    <row r="100" spans="1:11" x14ac:dyDescent="0.15">
      <c r="A100" s="4">
        <v>0.61805555555555558</v>
      </c>
    </row>
    <row r="101" spans="1:11" x14ac:dyDescent="0.15">
      <c r="A101" t="s">
        <v>102</v>
      </c>
      <c r="B101">
        <v>1</v>
      </c>
      <c r="C101">
        <v>3.8</v>
      </c>
      <c r="D101">
        <v>0.28999999999999998</v>
      </c>
      <c r="E101">
        <v>3.76</v>
      </c>
      <c r="F101">
        <v>0.28999999999999998</v>
      </c>
      <c r="G101">
        <v>3.75</v>
      </c>
      <c r="J101">
        <f t="shared" si="1"/>
        <v>7.6974968120107928E-2</v>
      </c>
      <c r="K101">
        <f>AVERAGE(J101:J106)</f>
        <v>0.10334885436399373</v>
      </c>
    </row>
    <row r="102" spans="1:11" x14ac:dyDescent="0.15">
      <c r="B102">
        <v>2</v>
      </c>
      <c r="C102">
        <v>1.26</v>
      </c>
      <c r="D102">
        <v>0.28000000000000003</v>
      </c>
      <c r="E102">
        <v>1.95</v>
      </c>
      <c r="F102">
        <v>0.28999999999999998</v>
      </c>
      <c r="G102">
        <v>2.0499999999999998</v>
      </c>
      <c r="J102">
        <f t="shared" si="1"/>
        <v>0.15972741433021809</v>
      </c>
    </row>
    <row r="103" spans="1:11" x14ac:dyDescent="0.15">
      <c r="B103">
        <v>3</v>
      </c>
      <c r="C103">
        <v>2.85</v>
      </c>
      <c r="D103">
        <v>0.21</v>
      </c>
      <c r="E103">
        <v>2.7</v>
      </c>
      <c r="F103">
        <v>0.2</v>
      </c>
      <c r="G103">
        <v>2.68</v>
      </c>
      <c r="J103">
        <f t="shared" si="1"/>
        <v>7.5012559027428899E-2</v>
      </c>
    </row>
    <row r="104" spans="1:11" x14ac:dyDescent="0.15">
      <c r="B104">
        <v>4</v>
      </c>
      <c r="C104">
        <v>3.68</v>
      </c>
      <c r="D104">
        <v>0.23</v>
      </c>
      <c r="E104">
        <v>3.65</v>
      </c>
      <c r="F104">
        <v>0.22</v>
      </c>
      <c r="G104">
        <v>3.63</v>
      </c>
      <c r="J104">
        <f t="shared" si="1"/>
        <v>6.1597679264800691E-2</v>
      </c>
    </row>
    <row r="105" spans="1:11" x14ac:dyDescent="0.15">
      <c r="B105">
        <v>5</v>
      </c>
      <c r="C105">
        <v>3.72</v>
      </c>
      <c r="D105">
        <v>0.56000000000000005</v>
      </c>
      <c r="E105">
        <v>3.79</v>
      </c>
      <c r="F105">
        <v>0.56999999999999995</v>
      </c>
      <c r="G105">
        <v>3.76</v>
      </c>
      <c r="J105">
        <f t="shared" si="1"/>
        <v>0.1500639324168217</v>
      </c>
    </row>
    <row r="106" spans="1:11" x14ac:dyDescent="0.15">
      <c r="B106">
        <v>6</v>
      </c>
      <c r="C106">
        <v>3.64</v>
      </c>
      <c r="D106">
        <v>0.36</v>
      </c>
      <c r="E106">
        <v>3.74</v>
      </c>
      <c r="F106">
        <v>0.36</v>
      </c>
      <c r="G106">
        <v>3.77</v>
      </c>
      <c r="J106">
        <f t="shared" si="1"/>
        <v>9.6716573024585098E-2</v>
      </c>
    </row>
    <row r="107" spans="1:11" x14ac:dyDescent="0.15">
      <c r="A107" s="4">
        <v>0.625</v>
      </c>
    </row>
    <row r="108" spans="1:11" x14ac:dyDescent="0.15">
      <c r="A108" t="s">
        <v>108</v>
      </c>
      <c r="B108">
        <v>1</v>
      </c>
      <c r="C108">
        <v>2.67</v>
      </c>
      <c r="D108">
        <v>0.28000000000000003</v>
      </c>
      <c r="E108">
        <v>2.85</v>
      </c>
      <c r="F108">
        <v>0.28000000000000003</v>
      </c>
      <c r="G108">
        <v>2.9</v>
      </c>
      <c r="J108">
        <f t="shared" si="1"/>
        <v>9.942028985507248E-2</v>
      </c>
      <c r="K108">
        <f>AVERAGE(J108:J113)</f>
        <v>0.1372787770367358</v>
      </c>
    </row>
    <row r="109" spans="1:11" x14ac:dyDescent="0.15">
      <c r="B109">
        <v>2</v>
      </c>
      <c r="C109">
        <v>3.43</v>
      </c>
      <c r="D109">
        <v>0.42</v>
      </c>
      <c r="E109">
        <v>3.46</v>
      </c>
      <c r="F109">
        <v>0.42</v>
      </c>
      <c r="G109">
        <v>3.48</v>
      </c>
      <c r="J109">
        <f t="shared" si="1"/>
        <v>0.12147664200298641</v>
      </c>
    </row>
    <row r="110" spans="1:11" x14ac:dyDescent="0.15">
      <c r="B110">
        <v>3</v>
      </c>
      <c r="C110">
        <v>2.14</v>
      </c>
      <c r="D110">
        <v>0.41</v>
      </c>
      <c r="E110">
        <v>2.2599999999999998</v>
      </c>
      <c r="F110">
        <v>0.41</v>
      </c>
      <c r="G110">
        <v>2.36</v>
      </c>
      <c r="J110">
        <f t="shared" si="1"/>
        <v>0.18192640692640694</v>
      </c>
    </row>
    <row r="111" spans="1:11" x14ac:dyDescent="0.15">
      <c r="B111">
        <v>4</v>
      </c>
      <c r="C111">
        <v>1.89</v>
      </c>
      <c r="D111">
        <v>0.37</v>
      </c>
      <c r="E111">
        <v>2.2000000000000002</v>
      </c>
      <c r="F111">
        <v>0.37</v>
      </c>
      <c r="G111">
        <v>2.5099999999999998</v>
      </c>
      <c r="J111">
        <f t="shared" si="1"/>
        <v>0.16902081094690069</v>
      </c>
    </row>
    <row r="112" spans="1:11" x14ac:dyDescent="0.15">
      <c r="B112">
        <v>5</v>
      </c>
      <c r="C112">
        <v>3.62</v>
      </c>
      <c r="D112">
        <v>0.51</v>
      </c>
      <c r="E112">
        <v>3.61</v>
      </c>
      <c r="F112">
        <v>0.51</v>
      </c>
      <c r="G112">
        <v>3.61</v>
      </c>
      <c r="J112">
        <f t="shared" si="1"/>
        <v>0.14117653820071036</v>
      </c>
    </row>
    <row r="113" spans="1:10" x14ac:dyDescent="0.15">
      <c r="B113">
        <v>6</v>
      </c>
      <c r="C113">
        <v>3.43</v>
      </c>
      <c r="D113">
        <v>0.39</v>
      </c>
      <c r="E113">
        <v>3.59</v>
      </c>
      <c r="F113">
        <v>0.4</v>
      </c>
      <c r="G113">
        <v>3.67</v>
      </c>
      <c r="J113">
        <f t="shared" si="1"/>
        <v>0.11065197428833792</v>
      </c>
    </row>
    <row r="114" spans="1:10" x14ac:dyDescent="0.15">
      <c r="A114" s="4">
        <v>0.62708333333333333</v>
      </c>
    </row>
  </sheetData>
  <phoneticPr fontId="1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selection activeCell="N3" sqref="N3:N18"/>
    </sheetView>
  </sheetViews>
  <sheetFormatPr defaultRowHeight="13.5" x14ac:dyDescent="0.15"/>
  <sheetData>
    <row r="1" spans="1:14" x14ac:dyDescent="0.15">
      <c r="A1">
        <v>70725</v>
      </c>
    </row>
    <row r="2" spans="1:14" x14ac:dyDescent="0.15">
      <c r="A2" s="4">
        <v>0.55347222222222225</v>
      </c>
      <c r="C2" t="s">
        <v>118</v>
      </c>
      <c r="D2" t="s">
        <v>119</v>
      </c>
      <c r="E2" t="s">
        <v>118</v>
      </c>
      <c r="F2" t="s">
        <v>119</v>
      </c>
      <c r="G2" t="s">
        <v>118</v>
      </c>
      <c r="H2" t="s">
        <v>119</v>
      </c>
      <c r="I2" t="s">
        <v>118</v>
      </c>
      <c r="J2" t="s">
        <v>156</v>
      </c>
      <c r="K2" t="s">
        <v>157</v>
      </c>
    </row>
    <row r="3" spans="1:14" x14ac:dyDescent="0.15">
      <c r="A3" t="s">
        <v>120</v>
      </c>
      <c r="B3">
        <v>1</v>
      </c>
      <c r="C3">
        <v>7.46</v>
      </c>
      <c r="D3">
        <v>2.5099999999999998</v>
      </c>
      <c r="E3">
        <v>7.46</v>
      </c>
      <c r="F3">
        <v>2.56</v>
      </c>
      <c r="G3">
        <v>7.96</v>
      </c>
      <c r="J3">
        <f>(2*D3/(C3+E3)+2*F3/(E3+G3))/2</f>
        <v>0.334248721238738</v>
      </c>
      <c r="K3">
        <f>AVERAGE(J3:J8)</f>
        <v>0.34659754261021397</v>
      </c>
      <c r="M3" t="s">
        <v>120</v>
      </c>
      <c r="N3">
        <f>K3</f>
        <v>0.34659754261021397</v>
      </c>
    </row>
    <row r="4" spans="1:14" x14ac:dyDescent="0.15">
      <c r="B4">
        <v>2</v>
      </c>
      <c r="C4">
        <v>7.51</v>
      </c>
      <c r="D4">
        <v>2.66</v>
      </c>
      <c r="E4">
        <v>7.5</v>
      </c>
      <c r="F4">
        <v>2.65</v>
      </c>
      <c r="G4">
        <v>7.5</v>
      </c>
      <c r="J4">
        <f t="shared" ref="J4:J67" si="0">(2*D4/(C4+E4)+2*F4/(E4+G4))/2</f>
        <v>0.35388185654008442</v>
      </c>
      <c r="M4" t="s">
        <v>121</v>
      </c>
      <c r="N4">
        <f>K10</f>
        <v>0.35301586302046278</v>
      </c>
    </row>
    <row r="5" spans="1:14" x14ac:dyDescent="0.15">
      <c r="B5">
        <v>3</v>
      </c>
      <c r="C5">
        <v>7.5</v>
      </c>
      <c r="D5">
        <v>2.59</v>
      </c>
      <c r="E5">
        <v>7.5</v>
      </c>
      <c r="F5">
        <v>2.57</v>
      </c>
      <c r="G5">
        <v>7.51</v>
      </c>
      <c r="J5">
        <f t="shared" si="0"/>
        <v>0.34388585387519433</v>
      </c>
      <c r="M5" t="s">
        <v>122</v>
      </c>
      <c r="N5">
        <f>K17</f>
        <v>0.28161592494991999</v>
      </c>
    </row>
    <row r="6" spans="1:14" x14ac:dyDescent="0.15">
      <c r="B6">
        <v>4</v>
      </c>
      <c r="C6">
        <v>7.49</v>
      </c>
      <c r="D6">
        <v>2.62</v>
      </c>
      <c r="E6">
        <v>7.47</v>
      </c>
      <c r="F6">
        <v>2.65</v>
      </c>
      <c r="G6">
        <v>7.46</v>
      </c>
      <c r="J6">
        <f t="shared" si="0"/>
        <v>0.35262866639683943</v>
      </c>
      <c r="M6" t="s">
        <v>123</v>
      </c>
      <c r="N6">
        <f>K24</f>
        <v>0.36081823571430083</v>
      </c>
    </row>
    <row r="7" spans="1:14" x14ac:dyDescent="0.15">
      <c r="B7">
        <v>5</v>
      </c>
      <c r="C7">
        <v>7.55</v>
      </c>
      <c r="D7">
        <v>2.61</v>
      </c>
      <c r="E7">
        <v>7.54</v>
      </c>
      <c r="F7">
        <v>2.66</v>
      </c>
      <c r="G7">
        <v>7.55</v>
      </c>
      <c r="J7">
        <f t="shared" si="0"/>
        <v>0.34923790589794568</v>
      </c>
      <c r="M7" t="s">
        <v>129</v>
      </c>
      <c r="N7">
        <f>K66</f>
        <v>0.30148938704698475</v>
      </c>
    </row>
    <row r="8" spans="1:14" x14ac:dyDescent="0.15">
      <c r="B8">
        <v>6</v>
      </c>
      <c r="C8">
        <v>7.47</v>
      </c>
      <c r="D8">
        <v>2.5499999999999998</v>
      </c>
      <c r="E8">
        <v>7.48</v>
      </c>
      <c r="F8">
        <v>2.62</v>
      </c>
      <c r="G8">
        <v>7.48</v>
      </c>
      <c r="J8">
        <f t="shared" si="0"/>
        <v>0.34570225171248192</v>
      </c>
      <c r="M8" t="s">
        <v>132</v>
      </c>
      <c r="N8">
        <f>K87</f>
        <v>0.3344686104205476</v>
      </c>
    </row>
    <row r="9" spans="1:14" x14ac:dyDescent="0.15">
      <c r="A9" s="4">
        <v>0.55972222222222223</v>
      </c>
      <c r="J9" t="e">
        <f t="shared" si="0"/>
        <v>#DIV/0!</v>
      </c>
      <c r="M9" t="s">
        <v>54</v>
      </c>
      <c r="N9">
        <f>K94</f>
        <v>0.32322614173883168</v>
      </c>
    </row>
    <row r="10" spans="1:14" x14ac:dyDescent="0.15">
      <c r="A10" t="s">
        <v>121</v>
      </c>
      <c r="B10">
        <v>1</v>
      </c>
      <c r="C10">
        <v>7.49</v>
      </c>
      <c r="D10">
        <v>2.65</v>
      </c>
      <c r="E10">
        <v>7.49</v>
      </c>
      <c r="F10">
        <v>2.64</v>
      </c>
      <c r="G10">
        <v>7.49</v>
      </c>
      <c r="J10">
        <f t="shared" si="0"/>
        <v>0.35313751668891857</v>
      </c>
      <c r="K10">
        <f>AVERAGE(J10:J15)</f>
        <v>0.35301586302046278</v>
      </c>
      <c r="M10" t="s">
        <v>60</v>
      </c>
      <c r="N10">
        <f>K31</f>
        <v>0.3390930094595373</v>
      </c>
    </row>
    <row r="11" spans="1:14" x14ac:dyDescent="0.15">
      <c r="B11">
        <v>2</v>
      </c>
      <c r="C11">
        <v>7.41</v>
      </c>
      <c r="D11">
        <v>2.64</v>
      </c>
      <c r="E11">
        <v>7.41</v>
      </c>
      <c r="F11">
        <v>2.63</v>
      </c>
      <c r="G11">
        <v>7.41</v>
      </c>
      <c r="J11">
        <f t="shared" si="0"/>
        <v>0.3556005398110661</v>
      </c>
      <c r="M11" t="s">
        <v>128</v>
      </c>
      <c r="N11">
        <f>K59</f>
        <v>0.33931634111438802</v>
      </c>
    </row>
    <row r="12" spans="1:14" x14ac:dyDescent="0.15">
      <c r="B12">
        <v>3</v>
      </c>
      <c r="C12">
        <v>7.46</v>
      </c>
      <c r="D12">
        <v>2.63</v>
      </c>
      <c r="E12">
        <v>7.45</v>
      </c>
      <c r="F12">
        <v>2.61</v>
      </c>
      <c r="G12">
        <v>7.46</v>
      </c>
      <c r="J12">
        <f t="shared" si="0"/>
        <v>0.35144198524480208</v>
      </c>
      <c r="M12" t="s">
        <v>130</v>
      </c>
      <c r="N12">
        <f>K73</f>
        <v>3.0453671627271679</v>
      </c>
    </row>
    <row r="13" spans="1:14" x14ac:dyDescent="0.15">
      <c r="B13">
        <v>4</v>
      </c>
      <c r="C13">
        <v>7.47</v>
      </c>
      <c r="D13">
        <v>2.63</v>
      </c>
      <c r="E13">
        <v>7.47</v>
      </c>
      <c r="F13">
        <v>2.64</v>
      </c>
      <c r="G13">
        <v>7.47</v>
      </c>
      <c r="J13">
        <f t="shared" si="0"/>
        <v>0.35274431057563588</v>
      </c>
      <c r="M13" t="s">
        <v>102</v>
      </c>
      <c r="N13">
        <f>K101</f>
        <v>23.029214957518928</v>
      </c>
    </row>
    <row r="14" spans="1:14" x14ac:dyDescent="0.15">
      <c r="B14">
        <v>5</v>
      </c>
      <c r="C14">
        <v>7.41</v>
      </c>
      <c r="D14">
        <v>2.67</v>
      </c>
      <c r="E14">
        <v>7.42</v>
      </c>
      <c r="F14">
        <v>2.65</v>
      </c>
      <c r="G14">
        <v>7.41</v>
      </c>
      <c r="J14">
        <f t="shared" si="0"/>
        <v>0.35873229939312201</v>
      </c>
      <c r="M14" t="s">
        <v>108</v>
      </c>
      <c r="N14">
        <f>K108</f>
        <v>0.32179482121157016</v>
      </c>
    </row>
    <row r="15" spans="1:14" x14ac:dyDescent="0.15">
      <c r="B15">
        <v>6</v>
      </c>
      <c r="C15">
        <v>7.51</v>
      </c>
      <c r="D15">
        <v>2.57</v>
      </c>
      <c r="E15">
        <v>7.51</v>
      </c>
      <c r="F15">
        <v>2.63</v>
      </c>
      <c r="G15">
        <v>7.49</v>
      </c>
      <c r="J15">
        <f t="shared" si="0"/>
        <v>0.34643852640923212</v>
      </c>
      <c r="M15" t="s">
        <v>127</v>
      </c>
      <c r="N15">
        <f>K52</f>
        <v>0.28151165469556205</v>
      </c>
    </row>
    <row r="16" spans="1:14" x14ac:dyDescent="0.15">
      <c r="A16" s="4">
        <v>0.57638888888888895</v>
      </c>
      <c r="J16" t="e">
        <f t="shared" si="0"/>
        <v>#DIV/0!</v>
      </c>
      <c r="M16" t="s">
        <v>126</v>
      </c>
      <c r="N16">
        <f>K45</f>
        <v>0.31632548287066981</v>
      </c>
    </row>
    <row r="17" spans="1:14" x14ac:dyDescent="0.15">
      <c r="A17" t="s">
        <v>122</v>
      </c>
      <c r="B17">
        <v>1</v>
      </c>
      <c r="C17">
        <v>7.78</v>
      </c>
      <c r="D17">
        <v>2.73</v>
      </c>
      <c r="E17">
        <v>7.82</v>
      </c>
      <c r="F17">
        <v>2.75</v>
      </c>
      <c r="G17">
        <v>7.83</v>
      </c>
      <c r="J17">
        <f t="shared" si="0"/>
        <v>0.35071884984025559</v>
      </c>
      <c r="K17">
        <f>AVERAGE(J17:J22)</f>
        <v>0.28161592494991999</v>
      </c>
      <c r="M17" t="s">
        <v>78</v>
      </c>
      <c r="N17">
        <f>K80</f>
        <v>0.24031603897905207</v>
      </c>
    </row>
    <row r="18" spans="1:14" x14ac:dyDescent="0.15">
      <c r="B18">
        <v>2</v>
      </c>
      <c r="C18">
        <v>7.81</v>
      </c>
      <c r="D18">
        <v>2.74</v>
      </c>
      <c r="E18">
        <v>7.84</v>
      </c>
      <c r="F18">
        <v>2.71</v>
      </c>
      <c r="G18">
        <v>7385</v>
      </c>
      <c r="J18">
        <f t="shared" si="0"/>
        <v>0.17544644310280152</v>
      </c>
      <c r="M18" t="s">
        <v>84</v>
      </c>
      <c r="N18">
        <f>K38</f>
        <v>0.30514342229390118</v>
      </c>
    </row>
    <row r="19" spans="1:14" x14ac:dyDescent="0.15">
      <c r="B19">
        <v>3</v>
      </c>
      <c r="C19">
        <v>7.69</v>
      </c>
      <c r="D19">
        <v>1.57</v>
      </c>
      <c r="E19">
        <v>7.67</v>
      </c>
      <c r="F19">
        <v>1.26</v>
      </c>
      <c r="G19">
        <v>7367</v>
      </c>
      <c r="J19">
        <f t="shared" si="0"/>
        <v>0.10238439676933567</v>
      </c>
    </row>
    <row r="20" spans="1:14" x14ac:dyDescent="0.15">
      <c r="B20">
        <v>4</v>
      </c>
      <c r="C20">
        <v>7.76</v>
      </c>
      <c r="D20">
        <v>2.72</v>
      </c>
      <c r="E20">
        <v>7.79</v>
      </c>
      <c r="F20">
        <v>2.71</v>
      </c>
      <c r="G20">
        <v>7.8</v>
      </c>
      <c r="J20">
        <f t="shared" si="0"/>
        <v>0.34874899195419606</v>
      </c>
    </row>
    <row r="21" spans="1:14" x14ac:dyDescent="0.15">
      <c r="B21">
        <v>5</v>
      </c>
      <c r="C21">
        <v>7.53</v>
      </c>
      <c r="D21">
        <v>2.68</v>
      </c>
      <c r="E21">
        <v>7.59</v>
      </c>
      <c r="F21">
        <v>2.7</v>
      </c>
      <c r="G21">
        <v>7.59</v>
      </c>
      <c r="J21">
        <f t="shared" si="0"/>
        <v>0.35511428989689864</v>
      </c>
    </row>
    <row r="22" spans="1:14" x14ac:dyDescent="0.15">
      <c r="B22">
        <v>6</v>
      </c>
      <c r="C22">
        <v>7.63</v>
      </c>
      <c r="D22">
        <v>2.73</v>
      </c>
      <c r="E22">
        <v>7.66</v>
      </c>
      <c r="F22">
        <v>2.74</v>
      </c>
      <c r="G22">
        <v>7.67</v>
      </c>
      <c r="J22">
        <f t="shared" si="0"/>
        <v>0.35728257813603237</v>
      </c>
    </row>
    <row r="23" spans="1:14" x14ac:dyDescent="0.15">
      <c r="A23" s="4">
        <v>0.59583333333333333</v>
      </c>
      <c r="J23" t="e">
        <f t="shared" si="0"/>
        <v>#DIV/0!</v>
      </c>
    </row>
    <row r="24" spans="1:14" x14ac:dyDescent="0.15">
      <c r="A24" t="s">
        <v>123</v>
      </c>
      <c r="B24">
        <v>1</v>
      </c>
      <c r="C24">
        <v>7.61</v>
      </c>
      <c r="D24">
        <v>2.78</v>
      </c>
      <c r="E24">
        <v>7.64</v>
      </c>
      <c r="F24">
        <v>2.66</v>
      </c>
      <c r="G24">
        <v>7.64</v>
      </c>
      <c r="J24">
        <f t="shared" si="0"/>
        <v>0.35637885160072097</v>
      </c>
      <c r="K24">
        <f>AVERAGE(J24:J29)</f>
        <v>0.36081823571430083</v>
      </c>
    </row>
    <row r="25" spans="1:14" x14ac:dyDescent="0.15">
      <c r="B25">
        <v>2</v>
      </c>
      <c r="C25">
        <v>7.52</v>
      </c>
      <c r="D25">
        <f>2.67</f>
        <v>2.67</v>
      </c>
      <c r="E25">
        <v>7.55</v>
      </c>
      <c r="F25">
        <v>2.72</v>
      </c>
      <c r="G25">
        <v>7.55</v>
      </c>
      <c r="J25">
        <f t="shared" si="0"/>
        <v>0.35730564210285776</v>
      </c>
    </row>
    <row r="26" spans="1:14" x14ac:dyDescent="0.15">
      <c r="B26">
        <v>3</v>
      </c>
      <c r="C26">
        <v>7.64</v>
      </c>
      <c r="D26">
        <v>2.68</v>
      </c>
      <c r="E26">
        <v>7.62</v>
      </c>
      <c r="F26">
        <v>2.74</v>
      </c>
      <c r="G26">
        <v>7.62</v>
      </c>
      <c r="J26">
        <f t="shared" si="0"/>
        <v>0.35541256884173883</v>
      </c>
    </row>
    <row r="27" spans="1:14" x14ac:dyDescent="0.15">
      <c r="B27">
        <v>4</v>
      </c>
      <c r="C27">
        <v>7.52</v>
      </c>
      <c r="D27">
        <v>2.81</v>
      </c>
      <c r="E27">
        <v>7.51</v>
      </c>
      <c r="F27">
        <v>2.82</v>
      </c>
      <c r="G27">
        <v>7.51</v>
      </c>
      <c r="J27">
        <f t="shared" si="0"/>
        <v>0.37470908161484395</v>
      </c>
    </row>
    <row r="28" spans="1:14" x14ac:dyDescent="0.15">
      <c r="B28">
        <v>5</v>
      </c>
      <c r="C28">
        <v>7.54</v>
      </c>
      <c r="D28">
        <v>2.7</v>
      </c>
      <c r="E28">
        <v>7.53</v>
      </c>
      <c r="F28">
        <v>2.72</v>
      </c>
      <c r="G28">
        <v>7.54</v>
      </c>
      <c r="J28">
        <f t="shared" si="0"/>
        <v>0.35965494359654948</v>
      </c>
    </row>
    <row r="29" spans="1:14" x14ac:dyDescent="0.15">
      <c r="B29">
        <v>6</v>
      </c>
      <c r="C29">
        <v>7.34</v>
      </c>
      <c r="D29">
        <v>2.96</v>
      </c>
      <c r="E29">
        <v>7.31</v>
      </c>
      <c r="F29">
        <v>2.34</v>
      </c>
      <c r="G29">
        <v>7.37</v>
      </c>
      <c r="J29">
        <f t="shared" si="0"/>
        <v>0.36144832652909398</v>
      </c>
    </row>
    <row r="30" spans="1:14" x14ac:dyDescent="0.15">
      <c r="A30" s="4">
        <v>0.59930555555555554</v>
      </c>
      <c r="J30" t="e">
        <f t="shared" si="0"/>
        <v>#DIV/0!</v>
      </c>
    </row>
    <row r="31" spans="1:14" x14ac:dyDescent="0.15">
      <c r="A31" t="s">
        <v>124</v>
      </c>
      <c r="B31">
        <v>1</v>
      </c>
      <c r="C31">
        <v>7.49</v>
      </c>
      <c r="D31">
        <v>2.8</v>
      </c>
      <c r="E31">
        <v>7.47</v>
      </c>
      <c r="F31">
        <v>2.81</v>
      </c>
      <c r="G31">
        <v>7.46</v>
      </c>
      <c r="J31">
        <f t="shared" si="0"/>
        <v>0.37537742978820948</v>
      </c>
      <c r="K31">
        <f>AVERAGE(J31:J36)</f>
        <v>0.3390930094595373</v>
      </c>
    </row>
    <row r="32" spans="1:14" x14ac:dyDescent="0.15">
      <c r="B32">
        <v>2</v>
      </c>
      <c r="C32">
        <v>7.44</v>
      </c>
      <c r="D32">
        <v>2.75</v>
      </c>
      <c r="E32">
        <v>7.44</v>
      </c>
      <c r="F32">
        <v>2.77</v>
      </c>
      <c r="G32">
        <v>7.44</v>
      </c>
      <c r="J32">
        <f t="shared" si="0"/>
        <v>0.37096774193548387</v>
      </c>
    </row>
    <row r="33" spans="1:11" x14ac:dyDescent="0.15">
      <c r="B33">
        <v>3</v>
      </c>
      <c r="C33">
        <v>7.4</v>
      </c>
      <c r="D33">
        <v>2.75</v>
      </c>
      <c r="E33">
        <v>7.39</v>
      </c>
      <c r="F33">
        <v>2.74</v>
      </c>
      <c r="G33">
        <v>7.4</v>
      </c>
      <c r="J33">
        <f t="shared" si="0"/>
        <v>0.37119675456389456</v>
      </c>
    </row>
    <row r="34" spans="1:11" x14ac:dyDescent="0.15">
      <c r="B34">
        <v>4</v>
      </c>
      <c r="C34">
        <v>7.55</v>
      </c>
      <c r="D34">
        <v>2.69</v>
      </c>
      <c r="E34">
        <v>7.57</v>
      </c>
      <c r="F34">
        <v>2.79</v>
      </c>
      <c r="G34">
        <v>7.58</v>
      </c>
      <c r="J34">
        <f t="shared" si="0"/>
        <v>0.36206846875163706</v>
      </c>
    </row>
    <row r="35" spans="1:11" x14ac:dyDescent="0.15">
      <c r="B35">
        <v>5</v>
      </c>
      <c r="C35">
        <v>7.47</v>
      </c>
      <c r="D35">
        <v>2.63</v>
      </c>
      <c r="E35">
        <v>7.42</v>
      </c>
      <c r="F35">
        <v>2.77</v>
      </c>
      <c r="G35">
        <v>7.42</v>
      </c>
      <c r="J35">
        <f t="shared" si="0"/>
        <v>0.36328629174593918</v>
      </c>
    </row>
    <row r="36" spans="1:11" x14ac:dyDescent="0.15">
      <c r="B36">
        <v>6</v>
      </c>
      <c r="C36">
        <v>735</v>
      </c>
      <c r="D36">
        <v>2.71</v>
      </c>
      <c r="E36">
        <v>7.37</v>
      </c>
      <c r="F36">
        <v>2.76</v>
      </c>
      <c r="G36">
        <v>7.31</v>
      </c>
      <c r="J36">
        <f t="shared" si="0"/>
        <v>0.19166136997205982</v>
      </c>
    </row>
    <row r="37" spans="1:11" x14ac:dyDescent="0.15">
      <c r="A37" s="4">
        <v>0.60416666666666663</v>
      </c>
      <c r="J37" t="e">
        <f t="shared" si="0"/>
        <v>#DIV/0!</v>
      </c>
    </row>
    <row r="38" spans="1:11" x14ac:dyDescent="0.15">
      <c r="A38" t="s">
        <v>125</v>
      </c>
      <c r="B38">
        <v>1</v>
      </c>
      <c r="C38">
        <v>7.27</v>
      </c>
      <c r="D38">
        <v>2.02</v>
      </c>
      <c r="E38">
        <v>7.27</v>
      </c>
      <c r="F38">
        <v>1.92</v>
      </c>
      <c r="G38">
        <v>7.26</v>
      </c>
      <c r="J38">
        <f t="shared" si="0"/>
        <v>0.2710674968357456</v>
      </c>
      <c r="K38">
        <f>AVERAGE(J38:J43)</f>
        <v>0.30514342229390118</v>
      </c>
    </row>
    <row r="39" spans="1:11" x14ac:dyDescent="0.15">
      <c r="B39">
        <v>2</v>
      </c>
      <c r="C39">
        <v>7.28</v>
      </c>
      <c r="D39">
        <v>2.56</v>
      </c>
      <c r="E39">
        <v>7.29</v>
      </c>
      <c r="F39">
        <v>2.63</v>
      </c>
      <c r="G39">
        <v>7.29</v>
      </c>
      <c r="J39">
        <f t="shared" si="0"/>
        <v>0.35608758813466612</v>
      </c>
    </row>
    <row r="40" spans="1:11" x14ac:dyDescent="0.15">
      <c r="B40">
        <v>3</v>
      </c>
      <c r="C40">
        <v>7.39</v>
      </c>
      <c r="D40">
        <v>2.0299999999999998</v>
      </c>
      <c r="E40">
        <v>7.4</v>
      </c>
      <c r="F40">
        <v>2.0699999999999998</v>
      </c>
      <c r="G40">
        <v>7.4</v>
      </c>
      <c r="J40">
        <f t="shared" si="0"/>
        <v>0.27711976682564915</v>
      </c>
    </row>
    <row r="41" spans="1:11" x14ac:dyDescent="0.15">
      <c r="B41">
        <v>4</v>
      </c>
      <c r="C41">
        <v>7.35</v>
      </c>
      <c r="D41">
        <v>2.2799999999999998</v>
      </c>
      <c r="E41">
        <v>7.4</v>
      </c>
      <c r="F41">
        <v>2.35</v>
      </c>
      <c r="G41">
        <v>7.4</v>
      </c>
      <c r="J41">
        <f t="shared" si="0"/>
        <v>0.31336005497022446</v>
      </c>
    </row>
    <row r="42" spans="1:11" x14ac:dyDescent="0.15">
      <c r="B42">
        <v>5</v>
      </c>
      <c r="C42">
        <v>7.53</v>
      </c>
      <c r="D42">
        <v>2.39</v>
      </c>
      <c r="E42">
        <v>7.57</v>
      </c>
      <c r="F42">
        <v>2.35</v>
      </c>
      <c r="G42">
        <v>7.57</v>
      </c>
      <c r="J42">
        <f t="shared" si="0"/>
        <v>0.31349611134926114</v>
      </c>
    </row>
    <row r="43" spans="1:11" x14ac:dyDescent="0.15">
      <c r="B43">
        <v>6</v>
      </c>
      <c r="C43">
        <v>7.33</v>
      </c>
      <c r="D43">
        <v>2.2200000000000002</v>
      </c>
      <c r="E43">
        <v>7.34</v>
      </c>
      <c r="F43">
        <v>2.1800000000000002</v>
      </c>
      <c r="G43">
        <v>7.35</v>
      </c>
      <c r="J43">
        <f t="shared" si="0"/>
        <v>0.29972951564786088</v>
      </c>
    </row>
    <row r="44" spans="1:11" x14ac:dyDescent="0.15">
      <c r="A44" s="4">
        <v>0.60972222222222217</v>
      </c>
      <c r="J44" t="e">
        <f t="shared" si="0"/>
        <v>#DIV/0!</v>
      </c>
    </row>
    <row r="45" spans="1:11" x14ac:dyDescent="0.15">
      <c r="A45" t="s">
        <v>126</v>
      </c>
      <c r="B45">
        <v>1</v>
      </c>
      <c r="C45">
        <v>7.61</v>
      </c>
      <c r="D45">
        <v>1.37</v>
      </c>
      <c r="E45">
        <v>7.63</v>
      </c>
      <c r="F45">
        <v>1.25</v>
      </c>
      <c r="G45">
        <v>7.63</v>
      </c>
      <c r="J45">
        <f t="shared" si="0"/>
        <v>0.17180851246805159</v>
      </c>
      <c r="K45">
        <f>AVERAGE(J45:J50)</f>
        <v>0.31632548287066981</v>
      </c>
    </row>
    <row r="46" spans="1:11" x14ac:dyDescent="0.15">
      <c r="B46">
        <v>2</v>
      </c>
      <c r="C46">
        <v>7.74</v>
      </c>
      <c r="D46">
        <v>2.84</v>
      </c>
      <c r="E46">
        <v>7.75</v>
      </c>
      <c r="F46">
        <v>2.82</v>
      </c>
      <c r="G46">
        <v>7.75</v>
      </c>
      <c r="J46">
        <f t="shared" si="0"/>
        <v>0.36527957683416978</v>
      </c>
    </row>
    <row r="47" spans="1:11" x14ac:dyDescent="0.15">
      <c r="B47">
        <v>3</v>
      </c>
      <c r="C47">
        <v>7.58</v>
      </c>
      <c r="D47">
        <v>2.35</v>
      </c>
      <c r="E47">
        <v>7.59</v>
      </c>
      <c r="F47">
        <v>2.61</v>
      </c>
      <c r="G47">
        <v>7.6</v>
      </c>
      <c r="J47">
        <f t="shared" si="0"/>
        <v>0.32673457670647732</v>
      </c>
    </row>
    <row r="48" spans="1:11" x14ac:dyDescent="0.15">
      <c r="B48">
        <v>4</v>
      </c>
      <c r="C48">
        <v>7.43</v>
      </c>
      <c r="D48">
        <v>2.08</v>
      </c>
      <c r="E48">
        <v>7.43</v>
      </c>
      <c r="F48">
        <v>1.78</v>
      </c>
      <c r="G48">
        <v>7.43</v>
      </c>
      <c r="H48">
        <v>1.65</v>
      </c>
      <c r="I48">
        <v>7.42</v>
      </c>
      <c r="J48">
        <f>(2*D48/(C48+E48)+2*F48/(E48+G48)+2*H48/(G48+I48))/3</f>
        <v>0.24724590000498481</v>
      </c>
    </row>
    <row r="49" spans="1:11" x14ac:dyDescent="0.15">
      <c r="B49">
        <v>5</v>
      </c>
      <c r="C49">
        <v>7.52</v>
      </c>
      <c r="D49">
        <v>2.89</v>
      </c>
      <c r="E49">
        <v>7.54</v>
      </c>
      <c r="F49">
        <v>3.2</v>
      </c>
      <c r="G49">
        <v>7.52</v>
      </c>
      <c r="H49">
        <v>2.87</v>
      </c>
      <c r="I49">
        <v>7.52</v>
      </c>
      <c r="J49">
        <f>(2*D49/(C49+E49)+2*F49/(E49+G49)+2*H49/(G49+I49))/3</f>
        <v>0.3968046254697522</v>
      </c>
    </row>
    <row r="50" spans="1:11" x14ac:dyDescent="0.15">
      <c r="B50">
        <v>6</v>
      </c>
      <c r="C50">
        <v>7.45</v>
      </c>
      <c r="D50">
        <v>2.9</v>
      </c>
      <c r="E50">
        <v>7.46</v>
      </c>
      <c r="F50">
        <v>2.92</v>
      </c>
      <c r="G50">
        <v>7.47</v>
      </c>
      <c r="J50">
        <f t="shared" si="0"/>
        <v>0.39007970574058326</v>
      </c>
    </row>
    <row r="51" spans="1:11" x14ac:dyDescent="0.15">
      <c r="A51" s="4">
        <v>0.6166666666666667</v>
      </c>
      <c r="J51" t="e">
        <f t="shared" si="0"/>
        <v>#DIV/0!</v>
      </c>
    </row>
    <row r="52" spans="1:11" x14ac:dyDescent="0.15">
      <c r="A52" t="s">
        <v>127</v>
      </c>
      <c r="B52">
        <v>1</v>
      </c>
      <c r="C52">
        <v>7.6</v>
      </c>
      <c r="D52">
        <v>1.89</v>
      </c>
      <c r="E52">
        <v>7.62</v>
      </c>
      <c r="F52">
        <v>2.14</v>
      </c>
      <c r="G52">
        <v>7.62</v>
      </c>
      <c r="H52">
        <v>2.13</v>
      </c>
      <c r="I52">
        <v>7.63</v>
      </c>
      <c r="J52">
        <f>(2*D52/(C52+E52)+2*F52/(E52+G52)+2*H52/(G52+I52))/3</f>
        <v>0.26951386058324323</v>
      </c>
      <c r="K52">
        <f>AVERAGE(J52:J57)</f>
        <v>0.28151165469556205</v>
      </c>
    </row>
    <row r="53" spans="1:11" x14ac:dyDescent="0.15">
      <c r="B53">
        <v>2</v>
      </c>
      <c r="C53">
        <v>7.67</v>
      </c>
      <c r="D53">
        <v>2.5099999999999998</v>
      </c>
      <c r="E53">
        <v>7.71</v>
      </c>
      <c r="F53">
        <v>2.5499999999999998</v>
      </c>
      <c r="G53">
        <v>7.73</v>
      </c>
      <c r="J53">
        <f t="shared" si="0"/>
        <v>0.32835440010241412</v>
      </c>
    </row>
    <row r="54" spans="1:11" x14ac:dyDescent="0.15">
      <c r="B54">
        <v>3</v>
      </c>
      <c r="C54">
        <v>7.44</v>
      </c>
      <c r="D54">
        <v>2.5299999999999998</v>
      </c>
      <c r="E54">
        <v>7.43</v>
      </c>
      <c r="F54">
        <v>2.56</v>
      </c>
      <c r="G54">
        <v>7.44</v>
      </c>
      <c r="J54">
        <f t="shared" si="0"/>
        <v>0.34229993275050435</v>
      </c>
    </row>
    <row r="55" spans="1:11" x14ac:dyDescent="0.15">
      <c r="B55">
        <v>4</v>
      </c>
      <c r="C55">
        <v>7.12</v>
      </c>
      <c r="D55">
        <v>0.63</v>
      </c>
      <c r="E55">
        <v>7.11</v>
      </c>
      <c r="F55">
        <v>0.52</v>
      </c>
      <c r="G55">
        <v>7.08</v>
      </c>
      <c r="J55">
        <f t="shared" si="0"/>
        <v>8.0918188404828159E-2</v>
      </c>
    </row>
    <row r="56" spans="1:11" x14ac:dyDescent="0.15">
      <c r="B56">
        <v>5</v>
      </c>
      <c r="C56">
        <v>7.64</v>
      </c>
      <c r="D56">
        <v>2.5299999999999998</v>
      </c>
      <c r="E56">
        <v>7.65</v>
      </c>
      <c r="F56">
        <v>2.58</v>
      </c>
      <c r="G56">
        <v>7.65</v>
      </c>
      <c r="J56">
        <f t="shared" si="0"/>
        <v>0.33409507687967271</v>
      </c>
    </row>
    <row r="57" spans="1:11" x14ac:dyDescent="0.15">
      <c r="B57">
        <v>6</v>
      </c>
      <c r="C57">
        <v>7.54</v>
      </c>
      <c r="D57">
        <v>2.5499999999999998</v>
      </c>
      <c r="E57">
        <v>7.59</v>
      </c>
      <c r="F57">
        <v>2.5099999999999998</v>
      </c>
      <c r="G57">
        <v>7.59</v>
      </c>
      <c r="J57">
        <f t="shared" si="0"/>
        <v>0.33388846945270978</v>
      </c>
    </row>
    <row r="58" spans="1:11" x14ac:dyDescent="0.15">
      <c r="A58" s="4">
        <v>0.63194444444444442</v>
      </c>
      <c r="J58" t="e">
        <f t="shared" si="0"/>
        <v>#DIV/0!</v>
      </c>
    </row>
    <row r="59" spans="1:11" x14ac:dyDescent="0.15">
      <c r="A59" t="s">
        <v>128</v>
      </c>
      <c r="B59">
        <v>1</v>
      </c>
      <c r="C59">
        <v>7.43</v>
      </c>
      <c r="D59">
        <v>2.58</v>
      </c>
      <c r="E59">
        <v>7.43</v>
      </c>
      <c r="F59">
        <v>2.58</v>
      </c>
      <c r="G59">
        <v>7.43</v>
      </c>
      <c r="J59">
        <f t="shared" si="0"/>
        <v>0.34724091520861378</v>
      </c>
      <c r="K59">
        <f>AVERAGE(J59:J64)</f>
        <v>0.33931634111438802</v>
      </c>
    </row>
    <row r="60" spans="1:11" x14ac:dyDescent="0.15">
      <c r="B60">
        <v>2</v>
      </c>
      <c r="C60">
        <v>7.36</v>
      </c>
      <c r="D60">
        <v>2.5499999999999998</v>
      </c>
      <c r="E60">
        <v>7.36</v>
      </c>
      <c r="F60">
        <v>2.56</v>
      </c>
      <c r="G60">
        <v>7.36</v>
      </c>
      <c r="J60">
        <f t="shared" si="0"/>
        <v>0.34714673913043476</v>
      </c>
    </row>
    <row r="61" spans="1:11" x14ac:dyDescent="0.15">
      <c r="B61">
        <v>3</v>
      </c>
      <c r="C61">
        <v>7.54</v>
      </c>
      <c r="D61">
        <v>2.61</v>
      </c>
      <c r="E61">
        <v>7.57</v>
      </c>
      <c r="F61">
        <v>2.6</v>
      </c>
      <c r="G61">
        <v>7.59</v>
      </c>
      <c r="J61">
        <f t="shared" si="0"/>
        <v>0.34423724699608327</v>
      </c>
    </row>
    <row r="62" spans="1:11" x14ac:dyDescent="0.15">
      <c r="B62">
        <v>4</v>
      </c>
      <c r="C62">
        <v>7.59</v>
      </c>
      <c r="D62">
        <v>2.448</v>
      </c>
      <c r="E62">
        <v>7.61</v>
      </c>
      <c r="F62">
        <v>2.5299999999999998</v>
      </c>
      <c r="G62">
        <v>7.61</v>
      </c>
      <c r="J62">
        <f t="shared" si="0"/>
        <v>0.32728127809668717</v>
      </c>
    </row>
    <row r="63" spans="1:11" x14ac:dyDescent="0.15">
      <c r="B63">
        <v>5</v>
      </c>
      <c r="C63">
        <v>7.45</v>
      </c>
      <c r="D63">
        <v>2.4700000000000002</v>
      </c>
      <c r="E63">
        <v>7.44</v>
      </c>
      <c r="F63">
        <v>2.44</v>
      </c>
      <c r="G63">
        <v>7.45</v>
      </c>
      <c r="J63">
        <f t="shared" si="0"/>
        <v>0.3297515110812626</v>
      </c>
    </row>
    <row r="64" spans="1:11" x14ac:dyDescent="0.15">
      <c r="B64">
        <v>6</v>
      </c>
      <c r="C64">
        <v>7.46</v>
      </c>
      <c r="D64">
        <v>2.54</v>
      </c>
      <c r="E64">
        <v>7.48</v>
      </c>
      <c r="F64">
        <v>2.5499999999999998</v>
      </c>
      <c r="G64">
        <v>7.5</v>
      </c>
      <c r="J64">
        <f t="shared" si="0"/>
        <v>0.34024035617324655</v>
      </c>
    </row>
    <row r="65" spans="1:11" x14ac:dyDescent="0.15">
      <c r="A65" s="4">
        <v>0.63541666666666663</v>
      </c>
      <c r="J65" t="e">
        <f t="shared" si="0"/>
        <v>#DIV/0!</v>
      </c>
    </row>
    <row r="66" spans="1:11" x14ac:dyDescent="0.15">
      <c r="A66" t="s">
        <v>129</v>
      </c>
      <c r="B66">
        <v>1</v>
      </c>
      <c r="C66">
        <v>7.33</v>
      </c>
      <c r="D66">
        <v>1</v>
      </c>
      <c r="E66">
        <v>7.38</v>
      </c>
      <c r="F66">
        <v>0.78</v>
      </c>
      <c r="G66">
        <v>7.36</v>
      </c>
      <c r="H66">
        <v>0.98</v>
      </c>
      <c r="I66">
        <v>7.36</v>
      </c>
      <c r="J66">
        <f>(2*D66/(C66+E66)+2*F66/(E66+G66)+2*H66/(G66+I66))/3</f>
        <v>0.1249828562052927</v>
      </c>
      <c r="K66">
        <f>AVERAGE(J66:J71)</f>
        <v>0.30148938704698475</v>
      </c>
    </row>
    <row r="67" spans="1:11" x14ac:dyDescent="0.15">
      <c r="B67">
        <v>2</v>
      </c>
      <c r="C67">
        <v>7.48</v>
      </c>
      <c r="D67">
        <v>2.5</v>
      </c>
      <c r="E67">
        <v>7.51</v>
      </c>
      <c r="F67">
        <v>2.52</v>
      </c>
      <c r="G67">
        <v>7.51</v>
      </c>
      <c r="J67">
        <f t="shared" si="0"/>
        <v>0.3345541501702422</v>
      </c>
    </row>
    <row r="68" spans="1:11" x14ac:dyDescent="0.15">
      <c r="B68">
        <v>3</v>
      </c>
      <c r="C68">
        <v>7.38</v>
      </c>
      <c r="D68">
        <v>2.54</v>
      </c>
      <c r="E68">
        <v>7.37</v>
      </c>
      <c r="F68">
        <v>2.57</v>
      </c>
      <c r="G68">
        <v>7.38</v>
      </c>
      <c r="J68">
        <f t="shared" ref="J68:J113" si="1">(2*D68/(C68+E68)+2*F68/(E68+G68))/2</f>
        <v>0.34644067796610167</v>
      </c>
    </row>
    <row r="69" spans="1:11" x14ac:dyDescent="0.15">
      <c r="B69">
        <v>4</v>
      </c>
      <c r="C69">
        <v>7.39</v>
      </c>
      <c r="D69">
        <v>2.4500000000000002</v>
      </c>
      <c r="E69">
        <v>7.41</v>
      </c>
      <c r="F69">
        <v>2.37</v>
      </c>
      <c r="G69">
        <v>7.43</v>
      </c>
      <c r="J69">
        <f t="shared" si="1"/>
        <v>0.32524404458366724</v>
      </c>
    </row>
    <row r="70" spans="1:11" x14ac:dyDescent="0.15">
      <c r="B70">
        <v>5</v>
      </c>
      <c r="C70">
        <v>7.42</v>
      </c>
      <c r="D70">
        <v>2.52</v>
      </c>
      <c r="E70">
        <v>7.42</v>
      </c>
      <c r="F70">
        <v>2.5299999999999998</v>
      </c>
      <c r="G70">
        <v>7.43</v>
      </c>
      <c r="J70">
        <f t="shared" si="1"/>
        <v>0.34018169112508734</v>
      </c>
    </row>
    <row r="71" spans="1:11" x14ac:dyDescent="0.15">
      <c r="B71">
        <v>6</v>
      </c>
      <c r="C71">
        <v>7.37</v>
      </c>
      <c r="D71">
        <v>2.46</v>
      </c>
      <c r="E71">
        <v>7.34</v>
      </c>
      <c r="F71">
        <v>2.5</v>
      </c>
      <c r="G71">
        <v>7.34</v>
      </c>
      <c r="J71">
        <f t="shared" si="1"/>
        <v>0.33753290223151688</v>
      </c>
    </row>
    <row r="72" spans="1:11" x14ac:dyDescent="0.15">
      <c r="A72" s="4">
        <v>0.64097222222222217</v>
      </c>
      <c r="J72" t="e">
        <f t="shared" si="1"/>
        <v>#DIV/0!</v>
      </c>
    </row>
    <row r="73" spans="1:11" x14ac:dyDescent="0.15">
      <c r="A73" t="s">
        <v>130</v>
      </c>
      <c r="B73">
        <v>1</v>
      </c>
      <c r="C73">
        <v>7.47</v>
      </c>
      <c r="D73">
        <v>2.52</v>
      </c>
      <c r="E73">
        <v>7.48</v>
      </c>
      <c r="F73">
        <v>2.54</v>
      </c>
      <c r="G73">
        <v>7.48</v>
      </c>
      <c r="J73">
        <f t="shared" si="1"/>
        <v>0.33834796916638349</v>
      </c>
      <c r="K73">
        <f>AVERAGE(J73:J78)</f>
        <v>3.0453671627271679</v>
      </c>
    </row>
    <row r="74" spans="1:11" x14ac:dyDescent="0.15">
      <c r="B74">
        <v>2</v>
      </c>
      <c r="C74">
        <v>7.49</v>
      </c>
      <c r="D74">
        <v>246</v>
      </c>
      <c r="E74">
        <v>7.48</v>
      </c>
      <c r="F74">
        <v>2.5099999999999998</v>
      </c>
      <c r="G74">
        <v>7.49</v>
      </c>
      <c r="J74">
        <f t="shared" si="1"/>
        <v>16.600534402137608</v>
      </c>
    </row>
    <row r="75" spans="1:11" x14ac:dyDescent="0.15">
      <c r="B75">
        <v>3</v>
      </c>
      <c r="C75">
        <v>7.58</v>
      </c>
      <c r="D75">
        <v>2.4900000000000002</v>
      </c>
      <c r="E75">
        <v>7.58</v>
      </c>
      <c r="F75">
        <v>2.5099999999999998</v>
      </c>
      <c r="G75">
        <v>7.58</v>
      </c>
      <c r="J75">
        <f t="shared" si="1"/>
        <v>0.32981530343007914</v>
      </c>
    </row>
    <row r="76" spans="1:11" x14ac:dyDescent="0.15">
      <c r="B76">
        <v>4</v>
      </c>
      <c r="C76">
        <v>7.48</v>
      </c>
      <c r="D76">
        <v>2.5099999999999998</v>
      </c>
      <c r="E76">
        <v>7.5</v>
      </c>
      <c r="F76">
        <v>2.52</v>
      </c>
      <c r="G76">
        <v>7.5</v>
      </c>
      <c r="J76">
        <f t="shared" si="1"/>
        <v>0.33555674232309746</v>
      </c>
    </row>
    <row r="77" spans="1:11" x14ac:dyDescent="0.15">
      <c r="B77">
        <v>5</v>
      </c>
      <c r="C77">
        <v>7.36</v>
      </c>
      <c r="D77">
        <v>2.4900000000000002</v>
      </c>
      <c r="E77">
        <v>7.36</v>
      </c>
      <c r="F77">
        <v>2.5</v>
      </c>
      <c r="G77">
        <v>7.36</v>
      </c>
      <c r="J77">
        <f t="shared" si="1"/>
        <v>0.33899456521739135</v>
      </c>
    </row>
    <row r="78" spans="1:11" x14ac:dyDescent="0.15">
      <c r="B78">
        <v>6</v>
      </c>
      <c r="C78">
        <v>7.6</v>
      </c>
      <c r="D78">
        <v>2.48</v>
      </c>
      <c r="E78">
        <v>7.62</v>
      </c>
      <c r="F78">
        <v>2.5299999999999998</v>
      </c>
      <c r="G78">
        <v>7.62</v>
      </c>
      <c r="J78">
        <f t="shared" si="1"/>
        <v>0.32895399408845249</v>
      </c>
    </row>
    <row r="79" spans="1:11" x14ac:dyDescent="0.15">
      <c r="A79" s="4">
        <v>0.64583333333333337</v>
      </c>
      <c r="J79" t="e">
        <f t="shared" si="1"/>
        <v>#DIV/0!</v>
      </c>
    </row>
    <row r="80" spans="1:11" x14ac:dyDescent="0.15">
      <c r="A80" t="s">
        <v>131</v>
      </c>
      <c r="B80">
        <v>1</v>
      </c>
      <c r="C80">
        <v>7.43</v>
      </c>
      <c r="D80">
        <v>2.5</v>
      </c>
      <c r="E80">
        <v>7.45</v>
      </c>
      <c r="F80">
        <v>2.48</v>
      </c>
      <c r="G80">
        <v>7.46</v>
      </c>
      <c r="J80">
        <f t="shared" si="1"/>
        <v>0.33434207394907078</v>
      </c>
      <c r="K80">
        <f>AVERAGE(J80:J85)</f>
        <v>0.24031603897905207</v>
      </c>
    </row>
    <row r="81" spans="1:11" x14ac:dyDescent="0.15">
      <c r="B81">
        <v>2</v>
      </c>
      <c r="C81">
        <v>7.58</v>
      </c>
      <c r="D81">
        <v>2.4700000000000002</v>
      </c>
      <c r="E81">
        <v>7.6</v>
      </c>
      <c r="F81">
        <v>2.5</v>
      </c>
      <c r="G81">
        <v>7.61</v>
      </c>
      <c r="J81">
        <f t="shared" si="1"/>
        <v>0.32707964647763976</v>
      </c>
    </row>
    <row r="82" spans="1:11" x14ac:dyDescent="0.15">
      <c r="B82">
        <v>3</v>
      </c>
      <c r="C82">
        <v>7.56</v>
      </c>
      <c r="D82">
        <v>2.5</v>
      </c>
      <c r="E82">
        <v>7.57</v>
      </c>
      <c r="F82">
        <v>2.5</v>
      </c>
      <c r="G82">
        <v>7.59</v>
      </c>
      <c r="J82">
        <f t="shared" si="1"/>
        <v>0.33014228489415393</v>
      </c>
    </row>
    <row r="83" spans="1:11" x14ac:dyDescent="0.15">
      <c r="B83">
        <v>4</v>
      </c>
      <c r="C83">
        <v>7.17</v>
      </c>
      <c r="D83">
        <v>0.52</v>
      </c>
      <c r="E83">
        <v>7.17</v>
      </c>
      <c r="F83">
        <v>0.48</v>
      </c>
      <c r="G83">
        <v>7.17</v>
      </c>
      <c r="J83">
        <f t="shared" si="1"/>
        <v>6.9735006973500699E-2</v>
      </c>
    </row>
    <row r="84" spans="1:11" x14ac:dyDescent="0.15">
      <c r="B84">
        <v>5</v>
      </c>
      <c r="C84">
        <v>7.6</v>
      </c>
      <c r="D84">
        <v>2.4900000000000002</v>
      </c>
      <c r="E84">
        <v>7.61</v>
      </c>
      <c r="F84">
        <v>2.5</v>
      </c>
      <c r="G84">
        <v>7.61</v>
      </c>
      <c r="J84">
        <f t="shared" si="1"/>
        <v>0.32796564263257888</v>
      </c>
    </row>
    <row r="85" spans="1:11" x14ac:dyDescent="0.15">
      <c r="B85">
        <v>6</v>
      </c>
      <c r="C85">
        <v>7.22</v>
      </c>
      <c r="D85">
        <v>0.39</v>
      </c>
      <c r="E85">
        <v>7.22</v>
      </c>
      <c r="F85">
        <v>0.37</v>
      </c>
      <c r="G85">
        <v>7.22</v>
      </c>
      <c r="J85">
        <f t="shared" si="1"/>
        <v>5.2631578947368425E-2</v>
      </c>
    </row>
    <row r="86" spans="1:11" x14ac:dyDescent="0.15">
      <c r="A86" s="4">
        <v>0.65069444444444446</v>
      </c>
      <c r="J86" t="e">
        <f t="shared" si="1"/>
        <v>#DIV/0!</v>
      </c>
    </row>
    <row r="87" spans="1:11" x14ac:dyDescent="0.15">
      <c r="A87" t="s">
        <v>132</v>
      </c>
      <c r="B87">
        <v>1</v>
      </c>
      <c r="C87">
        <v>7.38</v>
      </c>
      <c r="D87">
        <v>2.48</v>
      </c>
      <c r="E87">
        <v>7.37</v>
      </c>
      <c r="F87">
        <v>2.5099999999999998</v>
      </c>
      <c r="G87">
        <v>7.37</v>
      </c>
      <c r="J87">
        <f t="shared" si="1"/>
        <v>0.3384205321619943</v>
      </c>
      <c r="K87">
        <f>AVERAGE(J87:J92)</f>
        <v>0.3344686104205476</v>
      </c>
    </row>
    <row r="88" spans="1:11" x14ac:dyDescent="0.15">
      <c r="B88">
        <v>2</v>
      </c>
      <c r="C88">
        <v>7.43</v>
      </c>
      <c r="D88">
        <v>2.56</v>
      </c>
      <c r="E88">
        <v>7.43</v>
      </c>
      <c r="F88">
        <v>2.5099999999999998</v>
      </c>
      <c r="G88">
        <v>7.41</v>
      </c>
      <c r="J88">
        <f t="shared" si="1"/>
        <v>0.34141202889139605</v>
      </c>
    </row>
    <row r="89" spans="1:11" x14ac:dyDescent="0.15">
      <c r="B89">
        <v>3</v>
      </c>
      <c r="C89">
        <v>7.47</v>
      </c>
      <c r="D89">
        <v>2.5299999999999998</v>
      </c>
      <c r="E89">
        <v>7.48</v>
      </c>
      <c r="F89">
        <v>2.5</v>
      </c>
      <c r="G89">
        <v>7.48</v>
      </c>
      <c r="J89">
        <f t="shared" si="1"/>
        <v>0.33634306869600983</v>
      </c>
    </row>
    <row r="90" spans="1:11" x14ac:dyDescent="0.15">
      <c r="B90">
        <v>4</v>
      </c>
      <c r="C90">
        <v>7.51</v>
      </c>
      <c r="D90">
        <v>2.4700000000000002</v>
      </c>
      <c r="E90">
        <v>7.55</v>
      </c>
      <c r="F90">
        <v>2.5099999999999998</v>
      </c>
      <c r="G90">
        <v>7.56</v>
      </c>
      <c r="J90">
        <f t="shared" si="1"/>
        <v>0.33012577969612833</v>
      </c>
    </row>
    <row r="91" spans="1:11" x14ac:dyDescent="0.15">
      <c r="B91">
        <v>5</v>
      </c>
      <c r="C91">
        <v>7.58</v>
      </c>
      <c r="D91">
        <v>2.5299999999999998</v>
      </c>
      <c r="E91">
        <v>7.59</v>
      </c>
      <c r="F91">
        <v>2.52</v>
      </c>
      <c r="G91">
        <v>7.6</v>
      </c>
      <c r="J91">
        <f t="shared" si="1"/>
        <v>0.3326751501417119</v>
      </c>
    </row>
    <row r="92" spans="1:11" x14ac:dyDescent="0.15">
      <c r="B92">
        <v>6</v>
      </c>
      <c r="C92">
        <v>7.42</v>
      </c>
      <c r="D92">
        <v>2.42</v>
      </c>
      <c r="E92">
        <v>7.43</v>
      </c>
      <c r="F92">
        <v>2.4500000000000002</v>
      </c>
      <c r="G92">
        <v>7.43</v>
      </c>
      <c r="J92">
        <f t="shared" si="1"/>
        <v>0.32783510293604506</v>
      </c>
    </row>
    <row r="93" spans="1:11" x14ac:dyDescent="0.15">
      <c r="A93" s="4">
        <v>0.65555555555555556</v>
      </c>
      <c r="J93" t="e">
        <f t="shared" si="1"/>
        <v>#DIV/0!</v>
      </c>
    </row>
    <row r="94" spans="1:11" x14ac:dyDescent="0.15">
      <c r="A94" t="s">
        <v>133</v>
      </c>
      <c r="B94">
        <v>1</v>
      </c>
      <c r="C94">
        <v>7.54</v>
      </c>
      <c r="D94">
        <v>2.4900000000000002</v>
      </c>
      <c r="E94">
        <v>7.56</v>
      </c>
      <c r="F94">
        <v>2.4900000000000002</v>
      </c>
      <c r="G94">
        <v>7.57</v>
      </c>
      <c r="J94">
        <f t="shared" si="1"/>
        <v>0.32947435689805354</v>
      </c>
      <c r="K94">
        <f>AVERAGE(J94:J99)</f>
        <v>0.32322614173883168</v>
      </c>
    </row>
    <row r="95" spans="1:11" x14ac:dyDescent="0.15">
      <c r="B95">
        <v>2</v>
      </c>
      <c r="C95">
        <v>7.51</v>
      </c>
      <c r="D95">
        <v>2.4900000000000002</v>
      </c>
      <c r="E95">
        <v>7.52</v>
      </c>
      <c r="F95">
        <v>2.5299999999999998</v>
      </c>
      <c r="G95">
        <v>7.52</v>
      </c>
      <c r="J95">
        <f t="shared" si="1"/>
        <v>0.33388674778103367</v>
      </c>
    </row>
    <row r="96" spans="1:11" x14ac:dyDescent="0.15">
      <c r="B96">
        <v>3</v>
      </c>
      <c r="C96">
        <v>7.55</v>
      </c>
      <c r="D96">
        <v>2.5299999999999998</v>
      </c>
      <c r="E96">
        <v>7.54</v>
      </c>
      <c r="F96">
        <v>2.46</v>
      </c>
      <c r="G96">
        <v>7.54</v>
      </c>
      <c r="J96">
        <f t="shared" si="1"/>
        <v>0.33079067592675598</v>
      </c>
    </row>
    <row r="97" spans="1:11" x14ac:dyDescent="0.15">
      <c r="B97">
        <v>4</v>
      </c>
      <c r="C97">
        <v>7.56</v>
      </c>
      <c r="D97">
        <v>2.37</v>
      </c>
      <c r="E97">
        <v>7.57</v>
      </c>
      <c r="F97">
        <v>2</v>
      </c>
      <c r="G97">
        <v>7.58</v>
      </c>
      <c r="H97">
        <v>2.12</v>
      </c>
      <c r="I97">
        <v>7.53</v>
      </c>
      <c r="J97">
        <f>(2*D97/(C97+E97)+2*F97/(E97+G97)+2*H97/(G97+I97))/3</f>
        <v>0.28597337848233484</v>
      </c>
    </row>
    <row r="98" spans="1:11" x14ac:dyDescent="0.15">
      <c r="B98">
        <v>5</v>
      </c>
      <c r="C98">
        <v>7.47</v>
      </c>
      <c r="D98">
        <v>2.5</v>
      </c>
      <c r="E98">
        <v>7.47</v>
      </c>
      <c r="F98">
        <v>2.5</v>
      </c>
      <c r="G98">
        <v>7.47</v>
      </c>
      <c r="J98">
        <f t="shared" si="1"/>
        <v>0.33467202141900937</v>
      </c>
    </row>
    <row r="99" spans="1:11" x14ac:dyDescent="0.15">
      <c r="B99">
        <v>6</v>
      </c>
      <c r="C99">
        <v>7.58</v>
      </c>
      <c r="D99">
        <v>2.5099999999999998</v>
      </c>
      <c r="E99">
        <v>7.6</v>
      </c>
      <c r="F99">
        <v>2.42</v>
      </c>
      <c r="G99">
        <v>7.6</v>
      </c>
      <c r="J99">
        <f t="shared" si="1"/>
        <v>0.32455966992580265</v>
      </c>
    </row>
    <row r="100" spans="1:11" x14ac:dyDescent="0.15">
      <c r="A100" s="4">
        <v>0.65972222222222221</v>
      </c>
      <c r="J100" t="e">
        <f t="shared" si="1"/>
        <v>#DIV/0!</v>
      </c>
    </row>
    <row r="101" spans="1:11" x14ac:dyDescent="0.15">
      <c r="A101" t="s">
        <v>134</v>
      </c>
      <c r="B101">
        <v>1</v>
      </c>
      <c r="C101">
        <v>7.5</v>
      </c>
      <c r="D101">
        <v>1.43</v>
      </c>
      <c r="E101">
        <v>7.53</v>
      </c>
      <c r="F101">
        <v>1.95</v>
      </c>
      <c r="G101">
        <v>7.54</v>
      </c>
      <c r="H101">
        <v>1.88</v>
      </c>
      <c r="I101">
        <v>7.49</v>
      </c>
      <c r="J101">
        <f>(2*D101/(C101+E101)+2*F101/(E101+G101)+2*H101/(G101+I101))/3</f>
        <v>0.23308157702143451</v>
      </c>
      <c r="K101">
        <f>AVERAGE(J101:J106)</f>
        <v>23.029214957518928</v>
      </c>
    </row>
    <row r="102" spans="1:11" x14ac:dyDescent="0.15">
      <c r="B102">
        <v>2</v>
      </c>
      <c r="C102">
        <v>7.43</v>
      </c>
      <c r="D102">
        <v>1.1599999999999999</v>
      </c>
      <c r="E102">
        <v>7.45</v>
      </c>
      <c r="F102">
        <v>1.17</v>
      </c>
      <c r="G102">
        <v>7.45</v>
      </c>
      <c r="J102">
        <f t="shared" si="1"/>
        <v>0.15648047918019772</v>
      </c>
    </row>
    <row r="103" spans="1:11" x14ac:dyDescent="0.15">
      <c r="B103">
        <v>3</v>
      </c>
      <c r="C103">
        <v>7.45</v>
      </c>
      <c r="D103">
        <v>2.37</v>
      </c>
      <c r="E103">
        <v>7.46</v>
      </c>
      <c r="F103">
        <v>2040</v>
      </c>
      <c r="G103">
        <v>7.46</v>
      </c>
      <c r="J103">
        <f t="shared" si="1"/>
        <v>136.88817624244123</v>
      </c>
    </row>
    <row r="104" spans="1:11" x14ac:dyDescent="0.15">
      <c r="B104">
        <v>4</v>
      </c>
      <c r="C104">
        <v>7.47</v>
      </c>
      <c r="D104">
        <v>2.34</v>
      </c>
      <c r="E104">
        <v>7.47</v>
      </c>
      <c r="F104">
        <v>2.27</v>
      </c>
      <c r="G104">
        <v>7.47</v>
      </c>
      <c r="J104">
        <f t="shared" si="1"/>
        <v>0.30856760374832665</v>
      </c>
    </row>
    <row r="105" spans="1:11" x14ac:dyDescent="0.15">
      <c r="B105">
        <v>5</v>
      </c>
      <c r="C105">
        <v>7.65</v>
      </c>
      <c r="D105">
        <v>2.0499999999999998</v>
      </c>
      <c r="E105">
        <v>7.68</v>
      </c>
      <c r="F105">
        <v>1.98</v>
      </c>
      <c r="G105">
        <v>7.68</v>
      </c>
      <c r="J105">
        <f t="shared" si="1"/>
        <v>0.26263097276581865</v>
      </c>
    </row>
    <row r="106" spans="1:11" x14ac:dyDescent="0.15">
      <c r="B106">
        <v>6</v>
      </c>
      <c r="C106">
        <v>7.41</v>
      </c>
      <c r="D106">
        <v>2.4</v>
      </c>
      <c r="E106">
        <v>7.4</v>
      </c>
      <c r="F106">
        <v>2.4300000000000002</v>
      </c>
      <c r="G106">
        <v>7.39</v>
      </c>
      <c r="J106">
        <f t="shared" si="1"/>
        <v>0.32635286995656954</v>
      </c>
    </row>
    <row r="107" spans="1:11" x14ac:dyDescent="0.15">
      <c r="A107" s="4">
        <v>0.66388888888888886</v>
      </c>
      <c r="J107" t="e">
        <f t="shared" si="1"/>
        <v>#DIV/0!</v>
      </c>
    </row>
    <row r="108" spans="1:11" x14ac:dyDescent="0.15">
      <c r="A108" t="s">
        <v>135</v>
      </c>
      <c r="B108">
        <v>1</v>
      </c>
      <c r="C108">
        <v>7.42</v>
      </c>
      <c r="D108">
        <v>2.48</v>
      </c>
      <c r="E108">
        <v>7.43</v>
      </c>
      <c r="F108">
        <v>2.5099999999999998</v>
      </c>
      <c r="G108">
        <v>7.42</v>
      </c>
      <c r="J108">
        <f t="shared" si="1"/>
        <v>0.33602693602693601</v>
      </c>
      <c r="K108">
        <f>AVERAGE(J108:J113)</f>
        <v>0.32179482121157016</v>
      </c>
    </row>
    <row r="109" spans="1:11" x14ac:dyDescent="0.15">
      <c r="B109">
        <v>2</v>
      </c>
      <c r="C109">
        <v>7.4</v>
      </c>
      <c r="D109">
        <v>2.39</v>
      </c>
      <c r="E109">
        <v>7.39</v>
      </c>
      <c r="F109">
        <v>2.41</v>
      </c>
      <c r="G109">
        <v>7.38</v>
      </c>
      <c r="J109">
        <f t="shared" si="1"/>
        <v>0.32476425772139222</v>
      </c>
    </row>
    <row r="110" spans="1:11" x14ac:dyDescent="0.15">
      <c r="B110">
        <v>3</v>
      </c>
      <c r="C110">
        <v>7.27</v>
      </c>
      <c r="D110">
        <v>2.4300000000000002</v>
      </c>
      <c r="E110">
        <v>7.27</v>
      </c>
      <c r="F110">
        <v>2.46</v>
      </c>
      <c r="G110">
        <v>7.26</v>
      </c>
      <c r="J110">
        <f t="shared" si="1"/>
        <v>0.33643005838132178</v>
      </c>
    </row>
    <row r="111" spans="1:11" x14ac:dyDescent="0.15">
      <c r="B111">
        <v>4</v>
      </c>
      <c r="C111">
        <v>7.3</v>
      </c>
      <c r="D111">
        <v>2.4900000000000002</v>
      </c>
      <c r="E111">
        <v>7.28</v>
      </c>
      <c r="F111">
        <v>2.48</v>
      </c>
      <c r="G111">
        <v>7.28</v>
      </c>
      <c r="J111">
        <f t="shared" si="1"/>
        <v>0.34111156333378556</v>
      </c>
    </row>
    <row r="112" spans="1:11" x14ac:dyDescent="0.15">
      <c r="B112">
        <v>5</v>
      </c>
      <c r="C112">
        <v>7.54</v>
      </c>
      <c r="D112">
        <v>1.98</v>
      </c>
      <c r="E112">
        <v>7.55</v>
      </c>
      <c r="F112">
        <v>2.11</v>
      </c>
      <c r="G112">
        <v>7.55</v>
      </c>
      <c r="H112">
        <v>2.11</v>
      </c>
      <c r="I112">
        <v>7.55</v>
      </c>
      <c r="J112">
        <f>(2*D112/(C112+E112)+2*F112/(E112+G112)+2*H112/(G112+I112))/3</f>
        <v>0.27378861488903222</v>
      </c>
    </row>
    <row r="113" spans="1:10" x14ac:dyDescent="0.15">
      <c r="B113">
        <v>6</v>
      </c>
      <c r="C113">
        <v>7.54</v>
      </c>
      <c r="D113">
        <v>2.38</v>
      </c>
      <c r="E113">
        <v>7.55</v>
      </c>
      <c r="F113">
        <v>2.4300000000000002</v>
      </c>
      <c r="G113">
        <v>7.55</v>
      </c>
      <c r="J113">
        <f t="shared" si="1"/>
        <v>0.31864749691695304</v>
      </c>
    </row>
    <row r="114" spans="1:10" x14ac:dyDescent="0.15">
      <c r="A114" s="4">
        <v>0.66597222222222219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workbookViewId="0">
      <selection activeCell="J2" sqref="J2:J113"/>
    </sheetView>
  </sheetViews>
  <sheetFormatPr defaultRowHeight="13.5" x14ac:dyDescent="0.15"/>
  <sheetData>
    <row r="1" spans="1:14" x14ac:dyDescent="0.15">
      <c r="A1">
        <v>70801</v>
      </c>
    </row>
    <row r="2" spans="1:14" x14ac:dyDescent="0.15">
      <c r="A2" s="4"/>
      <c r="C2" t="s">
        <v>138</v>
      </c>
      <c r="D2" t="s">
        <v>139</v>
      </c>
      <c r="E2" t="s">
        <v>138</v>
      </c>
      <c r="F2" t="s">
        <v>139</v>
      </c>
      <c r="G2" t="s">
        <v>138</v>
      </c>
      <c r="H2" t="s">
        <v>139</v>
      </c>
      <c r="I2" t="s">
        <v>138</v>
      </c>
      <c r="J2" t="s">
        <v>156</v>
      </c>
      <c r="K2" t="s">
        <v>157</v>
      </c>
    </row>
    <row r="3" spans="1:14" x14ac:dyDescent="0.15">
      <c r="A3" t="s">
        <v>140</v>
      </c>
      <c r="B3">
        <v>1</v>
      </c>
      <c r="C3">
        <v>0.59</v>
      </c>
      <c r="D3">
        <v>0.11</v>
      </c>
      <c r="E3">
        <v>0.57999999999999996</v>
      </c>
      <c r="F3">
        <v>0.11</v>
      </c>
      <c r="G3">
        <v>0.57999999999999996</v>
      </c>
      <c r="J3">
        <f>(2*D3/(C3+E3)+2*F3/(E3+G3))/2</f>
        <v>0.18884468022399059</v>
      </c>
      <c r="K3">
        <f>AVERAGE(J3:J8)</f>
        <v>0.19217274500236145</v>
      </c>
      <c r="M3" t="s">
        <v>120</v>
      </c>
      <c r="N3">
        <f>K3</f>
        <v>0.19217274500236145</v>
      </c>
    </row>
    <row r="4" spans="1:14" x14ac:dyDescent="0.15">
      <c r="B4">
        <v>2</v>
      </c>
      <c r="C4">
        <v>0.6</v>
      </c>
      <c r="D4">
        <v>0.11</v>
      </c>
      <c r="E4">
        <v>0.6</v>
      </c>
      <c r="F4">
        <v>0.11</v>
      </c>
      <c r="G4">
        <v>0.61</v>
      </c>
      <c r="J4">
        <f t="shared" ref="J4:J67" si="0">(2*D4/(C4+E4)+2*F4/(E4+G4))/2</f>
        <v>0.18257575757575759</v>
      </c>
      <c r="M4" t="s">
        <v>121</v>
      </c>
      <c r="N4">
        <f>K10</f>
        <v>0.16484572311518794</v>
      </c>
    </row>
    <row r="5" spans="1:14" x14ac:dyDescent="0.15">
      <c r="B5">
        <v>3</v>
      </c>
      <c r="C5">
        <v>0.53</v>
      </c>
      <c r="D5">
        <v>0.11</v>
      </c>
      <c r="E5">
        <v>0.53</v>
      </c>
      <c r="F5">
        <v>0.11</v>
      </c>
      <c r="G5">
        <v>0.53</v>
      </c>
      <c r="J5">
        <f t="shared" si="0"/>
        <v>0.20754716981132074</v>
      </c>
      <c r="M5" t="s">
        <v>122</v>
      </c>
      <c r="N5">
        <f>K17</f>
        <v>0.24732138690017788</v>
      </c>
    </row>
    <row r="6" spans="1:14" x14ac:dyDescent="0.15">
      <c r="B6">
        <v>4</v>
      </c>
      <c r="C6">
        <v>0.56999999999999995</v>
      </c>
      <c r="D6">
        <v>0.1</v>
      </c>
      <c r="E6">
        <v>0.56999999999999995</v>
      </c>
      <c r="F6">
        <v>0.1</v>
      </c>
      <c r="G6">
        <v>0.56000000000000005</v>
      </c>
      <c r="J6">
        <f t="shared" si="0"/>
        <v>0.17621487346685299</v>
      </c>
      <c r="M6" t="s">
        <v>123</v>
      </c>
      <c r="N6">
        <f>K24</f>
        <v>0.18536157675974985</v>
      </c>
    </row>
    <row r="7" spans="1:14" x14ac:dyDescent="0.15">
      <c r="B7">
        <v>5</v>
      </c>
      <c r="C7">
        <v>0.57999999999999996</v>
      </c>
      <c r="D7">
        <v>0.12</v>
      </c>
      <c r="E7">
        <v>0.59</v>
      </c>
      <c r="F7">
        <v>0.12</v>
      </c>
      <c r="G7">
        <v>0.59</v>
      </c>
      <c r="J7">
        <f t="shared" si="0"/>
        <v>0.20425901781833986</v>
      </c>
      <c r="M7" t="s">
        <v>129</v>
      </c>
      <c r="N7">
        <f>K66</f>
        <v>0.15346509618431933</v>
      </c>
    </row>
    <row r="8" spans="1:14" x14ac:dyDescent="0.15">
      <c r="B8">
        <v>6</v>
      </c>
      <c r="C8">
        <v>0.55000000000000004</v>
      </c>
      <c r="D8">
        <v>0.1</v>
      </c>
      <c r="E8">
        <v>0.54</v>
      </c>
      <c r="F8">
        <v>0.11</v>
      </c>
      <c r="G8">
        <v>0.54</v>
      </c>
      <c r="J8">
        <f t="shared" si="0"/>
        <v>0.19359497111790691</v>
      </c>
      <c r="M8" t="s">
        <v>132</v>
      </c>
      <c r="N8">
        <f>K87</f>
        <v>0.16698846580356405</v>
      </c>
    </row>
    <row r="9" spans="1:14" x14ac:dyDescent="0.15">
      <c r="A9" s="4"/>
      <c r="J9" t="e">
        <f t="shared" si="0"/>
        <v>#DIV/0!</v>
      </c>
      <c r="M9" t="s">
        <v>54</v>
      </c>
      <c r="N9">
        <f>K94</f>
        <v>0.18238117522034555</v>
      </c>
    </row>
    <row r="10" spans="1:14" x14ac:dyDescent="0.15">
      <c r="A10" t="s">
        <v>141</v>
      </c>
      <c r="B10">
        <v>1</v>
      </c>
      <c r="C10">
        <v>0.76</v>
      </c>
      <c r="D10">
        <v>0.13</v>
      </c>
      <c r="E10">
        <v>0.77</v>
      </c>
      <c r="F10">
        <v>0.14000000000000001</v>
      </c>
      <c r="G10">
        <v>0.78</v>
      </c>
      <c r="J10">
        <f t="shared" si="0"/>
        <v>0.17528990090659921</v>
      </c>
      <c r="K10">
        <f>AVERAGE(J10:J15)</f>
        <v>0.16484572311518794</v>
      </c>
      <c r="M10" t="s">
        <v>60</v>
      </c>
      <c r="N10">
        <f>K31</f>
        <v>0.13649810136141385</v>
      </c>
    </row>
    <row r="11" spans="1:14" x14ac:dyDescent="0.15">
      <c r="B11">
        <v>2</v>
      </c>
      <c r="C11">
        <v>0.73</v>
      </c>
      <c r="D11">
        <v>0.1</v>
      </c>
      <c r="E11">
        <v>0.74</v>
      </c>
      <c r="F11">
        <v>0.11</v>
      </c>
      <c r="G11">
        <v>0.75</v>
      </c>
      <c r="J11">
        <f t="shared" si="0"/>
        <v>0.14185271424005846</v>
      </c>
      <c r="M11" t="s">
        <v>128</v>
      </c>
      <c r="N11">
        <f>K59</f>
        <v>0.16565346033183895</v>
      </c>
    </row>
    <row r="12" spans="1:14" x14ac:dyDescent="0.15">
      <c r="B12">
        <v>3</v>
      </c>
      <c r="C12">
        <v>0.65</v>
      </c>
      <c r="D12">
        <v>0.1</v>
      </c>
      <c r="E12">
        <v>0.7</v>
      </c>
      <c r="F12">
        <v>0.11</v>
      </c>
      <c r="G12">
        <v>0.72</v>
      </c>
      <c r="J12">
        <f t="shared" si="0"/>
        <v>0.15153886280646844</v>
      </c>
      <c r="M12" t="s">
        <v>130</v>
      </c>
      <c r="N12">
        <f>K73</f>
        <v>0.20973656794060683</v>
      </c>
    </row>
    <row r="13" spans="1:14" x14ac:dyDescent="0.15">
      <c r="B13">
        <v>4</v>
      </c>
      <c r="C13">
        <v>0.78</v>
      </c>
      <c r="D13">
        <v>0.13</v>
      </c>
      <c r="E13">
        <v>0.79</v>
      </c>
      <c r="F13">
        <v>0.13</v>
      </c>
      <c r="G13">
        <v>0.8</v>
      </c>
      <c r="J13">
        <f t="shared" si="0"/>
        <v>0.1645635540600088</v>
      </c>
      <c r="M13" t="s">
        <v>102</v>
      </c>
      <c r="N13">
        <f>K101</f>
        <v>0.14706290735793584</v>
      </c>
    </row>
    <row r="14" spans="1:14" x14ac:dyDescent="0.15">
      <c r="B14">
        <v>5</v>
      </c>
      <c r="C14">
        <v>0.8</v>
      </c>
      <c r="D14">
        <v>0.13</v>
      </c>
      <c r="E14">
        <v>0.79</v>
      </c>
      <c r="F14">
        <v>0.13</v>
      </c>
      <c r="G14">
        <v>0.79</v>
      </c>
      <c r="J14">
        <f t="shared" si="0"/>
        <v>0.16403948730196638</v>
      </c>
      <c r="M14" t="s">
        <v>108</v>
      </c>
      <c r="N14">
        <f>K108</f>
        <v>0.19414983055822721</v>
      </c>
    </row>
    <row r="15" spans="1:14" x14ac:dyDescent="0.15">
      <c r="B15">
        <v>6</v>
      </c>
      <c r="C15">
        <v>0.74</v>
      </c>
      <c r="D15">
        <v>0.14000000000000001</v>
      </c>
      <c r="E15">
        <v>0.73</v>
      </c>
      <c r="F15">
        <v>0.14000000000000001</v>
      </c>
      <c r="G15">
        <v>0.72</v>
      </c>
      <c r="J15">
        <f t="shared" si="0"/>
        <v>0.19178981937602629</v>
      </c>
      <c r="M15" t="s">
        <v>127</v>
      </c>
      <c r="N15">
        <f>K52</f>
        <v>0.28607695370041025</v>
      </c>
    </row>
    <row r="16" spans="1:14" x14ac:dyDescent="0.15">
      <c r="A16" s="4"/>
      <c r="J16" t="e">
        <f t="shared" si="0"/>
        <v>#DIV/0!</v>
      </c>
      <c r="M16" t="s">
        <v>126</v>
      </c>
      <c r="N16">
        <f>K45</f>
        <v>0.22633042659911537</v>
      </c>
    </row>
    <row r="17" spans="1:14" x14ac:dyDescent="0.15">
      <c r="A17" t="s">
        <v>142</v>
      </c>
      <c r="B17">
        <v>1</v>
      </c>
      <c r="C17">
        <v>0.76</v>
      </c>
      <c r="D17">
        <v>0.25</v>
      </c>
      <c r="E17">
        <v>0.78</v>
      </c>
      <c r="F17">
        <v>0.26</v>
      </c>
      <c r="G17">
        <v>0.79</v>
      </c>
      <c r="J17">
        <f t="shared" si="0"/>
        <v>0.32794275787906357</v>
      </c>
      <c r="K17">
        <f>AVERAGE(J17:J22)</f>
        <v>0.24732138690017788</v>
      </c>
      <c r="M17" t="s">
        <v>78</v>
      </c>
      <c r="N17">
        <f>K80</f>
        <v>0.22501256583447557</v>
      </c>
    </row>
    <row r="18" spans="1:14" x14ac:dyDescent="0.15">
      <c r="B18">
        <v>2</v>
      </c>
      <c r="C18">
        <v>0.74</v>
      </c>
      <c r="D18">
        <v>0.23</v>
      </c>
      <c r="E18">
        <v>0.77</v>
      </c>
      <c r="F18">
        <v>0.22</v>
      </c>
      <c r="G18">
        <v>0.78</v>
      </c>
      <c r="J18">
        <f t="shared" si="0"/>
        <v>0.29425336466566976</v>
      </c>
      <c r="M18" t="s">
        <v>84</v>
      </c>
      <c r="N18">
        <f>K38</f>
        <v>0.24270782071058453</v>
      </c>
    </row>
    <row r="19" spans="1:14" x14ac:dyDescent="0.15">
      <c r="B19">
        <v>3</v>
      </c>
      <c r="C19">
        <v>0.73</v>
      </c>
      <c r="D19">
        <v>0.19</v>
      </c>
      <c r="E19">
        <v>0.74</v>
      </c>
      <c r="F19">
        <v>0.19</v>
      </c>
      <c r="G19">
        <v>0.73</v>
      </c>
      <c r="J19">
        <f t="shared" si="0"/>
        <v>0.25850340136054423</v>
      </c>
    </row>
    <row r="20" spans="1:14" x14ac:dyDescent="0.15">
      <c r="B20">
        <v>4</v>
      </c>
      <c r="C20">
        <v>81</v>
      </c>
      <c r="D20">
        <v>0.21</v>
      </c>
      <c r="E20">
        <v>0.85</v>
      </c>
      <c r="F20">
        <v>0.21</v>
      </c>
      <c r="G20">
        <v>0.86</v>
      </c>
      <c r="J20">
        <f t="shared" si="0"/>
        <v>0.12537268645039598</v>
      </c>
    </row>
    <row r="21" spans="1:14" x14ac:dyDescent="0.15">
      <c r="B21">
        <v>5</v>
      </c>
      <c r="C21">
        <v>0.9</v>
      </c>
      <c r="D21">
        <v>0.21</v>
      </c>
      <c r="E21">
        <v>0.88</v>
      </c>
      <c r="F21">
        <v>0.19</v>
      </c>
      <c r="G21">
        <v>0.81</v>
      </c>
      <c r="J21">
        <f t="shared" si="0"/>
        <v>0.23040356359284622</v>
      </c>
    </row>
    <row r="22" spans="1:14" x14ac:dyDescent="0.15">
      <c r="B22">
        <v>6</v>
      </c>
      <c r="C22">
        <v>0.69</v>
      </c>
      <c r="D22">
        <v>0.18</v>
      </c>
      <c r="E22">
        <v>0.71</v>
      </c>
      <c r="F22">
        <v>0.17</v>
      </c>
      <c r="G22">
        <v>0.72</v>
      </c>
      <c r="J22">
        <f t="shared" si="0"/>
        <v>0.24745254745254747</v>
      </c>
    </row>
    <row r="23" spans="1:14" x14ac:dyDescent="0.15">
      <c r="A23" s="4"/>
      <c r="J23" t="e">
        <f t="shared" si="0"/>
        <v>#DIV/0!</v>
      </c>
    </row>
    <row r="24" spans="1:14" x14ac:dyDescent="0.15">
      <c r="A24" t="s">
        <v>143</v>
      </c>
      <c r="B24">
        <v>1</v>
      </c>
      <c r="C24">
        <v>0.99</v>
      </c>
      <c r="D24">
        <v>0.22</v>
      </c>
      <c r="E24">
        <v>1</v>
      </c>
      <c r="F24">
        <v>0.22</v>
      </c>
      <c r="G24">
        <v>1</v>
      </c>
      <c r="J24">
        <f t="shared" si="0"/>
        <v>0.2205527638190955</v>
      </c>
      <c r="K24">
        <f>AVERAGE(J24:J29)</f>
        <v>0.18536157675974985</v>
      </c>
    </row>
    <row r="25" spans="1:14" x14ac:dyDescent="0.15">
      <c r="B25">
        <v>2</v>
      </c>
      <c r="C25">
        <v>0.99</v>
      </c>
      <c r="D25">
        <v>0.2</v>
      </c>
      <c r="E25">
        <v>1</v>
      </c>
      <c r="F25">
        <v>0.2</v>
      </c>
      <c r="G25">
        <v>1</v>
      </c>
      <c r="J25">
        <f t="shared" si="0"/>
        <v>0.20050251256281409</v>
      </c>
    </row>
    <row r="26" spans="1:14" x14ac:dyDescent="0.15">
      <c r="B26">
        <v>3</v>
      </c>
      <c r="C26">
        <v>0.88</v>
      </c>
      <c r="D26">
        <v>0.17</v>
      </c>
      <c r="E26">
        <v>0.91</v>
      </c>
      <c r="F26">
        <v>0.18</v>
      </c>
      <c r="G26">
        <v>0.94</v>
      </c>
      <c r="J26">
        <f t="shared" si="0"/>
        <v>0.19226936433640346</v>
      </c>
    </row>
    <row r="27" spans="1:14" x14ac:dyDescent="0.15">
      <c r="B27">
        <v>4</v>
      </c>
      <c r="C27">
        <v>0.98</v>
      </c>
      <c r="D27">
        <v>0.17</v>
      </c>
      <c r="E27">
        <v>1.01</v>
      </c>
      <c r="F27">
        <v>0.17</v>
      </c>
      <c r="G27">
        <v>1.04</v>
      </c>
      <c r="J27">
        <f t="shared" si="0"/>
        <v>0.16835396494668467</v>
      </c>
    </row>
    <row r="28" spans="1:14" x14ac:dyDescent="0.15">
      <c r="B28">
        <v>5</v>
      </c>
      <c r="C28">
        <v>1.07</v>
      </c>
      <c r="D28">
        <v>0.21</v>
      </c>
      <c r="E28">
        <v>1.04</v>
      </c>
      <c r="F28">
        <v>0.21</v>
      </c>
      <c r="G28">
        <v>1.04</v>
      </c>
      <c r="J28">
        <f t="shared" si="0"/>
        <v>0.20048760481224934</v>
      </c>
    </row>
    <row r="29" spans="1:14" x14ac:dyDescent="0.15">
      <c r="B29">
        <v>6</v>
      </c>
      <c r="C29">
        <v>1.01</v>
      </c>
      <c r="D29">
        <v>0.13</v>
      </c>
      <c r="E29">
        <v>1</v>
      </c>
      <c r="F29">
        <v>0.13</v>
      </c>
      <c r="G29">
        <v>0.99</v>
      </c>
      <c r="J29">
        <f t="shared" si="0"/>
        <v>0.13000325008125205</v>
      </c>
    </row>
    <row r="30" spans="1:14" x14ac:dyDescent="0.15">
      <c r="A30" s="4"/>
      <c r="J30" t="e">
        <f t="shared" si="0"/>
        <v>#DIV/0!</v>
      </c>
    </row>
    <row r="31" spans="1:14" x14ac:dyDescent="0.15">
      <c r="A31" t="s">
        <v>144</v>
      </c>
      <c r="B31">
        <v>1</v>
      </c>
      <c r="C31">
        <v>0.72</v>
      </c>
      <c r="D31">
        <v>0.12</v>
      </c>
      <c r="E31">
        <v>0.71</v>
      </c>
      <c r="F31">
        <v>0.12</v>
      </c>
      <c r="G31">
        <v>0.71</v>
      </c>
      <c r="J31">
        <f t="shared" si="0"/>
        <v>0.16842312616960503</v>
      </c>
      <c r="K31">
        <f>AVERAGE(J31:J36)</f>
        <v>0.13649810136141385</v>
      </c>
    </row>
    <row r="32" spans="1:14" x14ac:dyDescent="0.15">
      <c r="B32">
        <v>2</v>
      </c>
      <c r="C32">
        <v>0.98</v>
      </c>
      <c r="D32">
        <v>0.11</v>
      </c>
      <c r="E32">
        <v>0.99</v>
      </c>
      <c r="F32">
        <v>0.11</v>
      </c>
      <c r="G32">
        <v>0.98</v>
      </c>
      <c r="J32">
        <f t="shared" si="0"/>
        <v>0.1116751269035533</v>
      </c>
    </row>
    <row r="33" spans="1:11" x14ac:dyDescent="0.15">
      <c r="B33">
        <v>3</v>
      </c>
      <c r="C33">
        <v>0.88</v>
      </c>
      <c r="D33">
        <v>0.09</v>
      </c>
      <c r="E33">
        <v>0.87</v>
      </c>
      <c r="F33">
        <v>0.09</v>
      </c>
      <c r="G33">
        <v>0.86</v>
      </c>
      <c r="J33">
        <f t="shared" si="0"/>
        <v>0.10345169281585467</v>
      </c>
    </row>
    <row r="34" spans="1:11" x14ac:dyDescent="0.15">
      <c r="B34">
        <v>4</v>
      </c>
      <c r="C34">
        <v>0.68</v>
      </c>
      <c r="D34">
        <v>0.14000000000000001</v>
      </c>
      <c r="E34">
        <v>0.67</v>
      </c>
      <c r="F34">
        <v>0.14000000000000001</v>
      </c>
      <c r="G34">
        <v>0.67</v>
      </c>
      <c r="J34">
        <f t="shared" si="0"/>
        <v>0.20818131564400222</v>
      </c>
    </row>
    <row r="35" spans="1:11" x14ac:dyDescent="0.15">
      <c r="B35">
        <v>5</v>
      </c>
      <c r="C35">
        <v>0.78</v>
      </c>
      <c r="D35">
        <v>0.09</v>
      </c>
      <c r="E35">
        <v>0.77</v>
      </c>
      <c r="F35">
        <v>0.08</v>
      </c>
      <c r="G35">
        <v>0.76</v>
      </c>
      <c r="J35">
        <f t="shared" si="0"/>
        <v>0.11035209782837865</v>
      </c>
    </row>
    <row r="36" spans="1:11" x14ac:dyDescent="0.15">
      <c r="B36">
        <v>6</v>
      </c>
      <c r="C36">
        <v>0.82</v>
      </c>
      <c r="D36">
        <v>0.1</v>
      </c>
      <c r="E36">
        <v>0.81</v>
      </c>
      <c r="F36">
        <v>0.09</v>
      </c>
      <c r="G36">
        <v>0.81</v>
      </c>
      <c r="J36">
        <f t="shared" si="0"/>
        <v>0.1169052488070893</v>
      </c>
    </row>
    <row r="37" spans="1:11" x14ac:dyDescent="0.15">
      <c r="A37" s="4"/>
      <c r="J37" t="e">
        <f t="shared" si="0"/>
        <v>#DIV/0!</v>
      </c>
    </row>
    <row r="38" spans="1:11" x14ac:dyDescent="0.15">
      <c r="A38" t="s">
        <v>145</v>
      </c>
      <c r="B38">
        <v>1</v>
      </c>
      <c r="C38">
        <v>0.45</v>
      </c>
      <c r="D38">
        <v>0.09</v>
      </c>
      <c r="E38">
        <v>0.43</v>
      </c>
      <c r="F38">
        <v>0.08</v>
      </c>
      <c r="G38">
        <v>0.42</v>
      </c>
      <c r="J38">
        <f t="shared" si="0"/>
        <v>0.19639037433155079</v>
      </c>
      <c r="K38">
        <f>AVERAGE(J38:J43)</f>
        <v>0.24270782071058453</v>
      </c>
    </row>
    <row r="39" spans="1:11" x14ac:dyDescent="0.15">
      <c r="B39">
        <v>2</v>
      </c>
      <c r="C39">
        <v>0.35</v>
      </c>
      <c r="D39">
        <v>7.0000000000000007E-2</v>
      </c>
      <c r="E39">
        <v>0.35</v>
      </c>
      <c r="F39">
        <v>0.06</v>
      </c>
      <c r="G39">
        <v>0.35</v>
      </c>
      <c r="J39">
        <f t="shared" si="0"/>
        <v>0.18571428571428572</v>
      </c>
    </row>
    <row r="40" spans="1:11" x14ac:dyDescent="0.15">
      <c r="B40">
        <v>3</v>
      </c>
      <c r="C40">
        <v>0.47</v>
      </c>
      <c r="D40">
        <v>0.13</v>
      </c>
      <c r="E40">
        <v>0.49</v>
      </c>
      <c r="F40">
        <v>0.14000000000000001</v>
      </c>
      <c r="G40">
        <v>0.5</v>
      </c>
      <c r="J40">
        <f t="shared" si="0"/>
        <v>0.27683080808080812</v>
      </c>
    </row>
    <row r="41" spans="1:11" x14ac:dyDescent="0.15">
      <c r="B41">
        <v>4</v>
      </c>
      <c r="C41">
        <v>0.34</v>
      </c>
      <c r="D41">
        <v>0.08</v>
      </c>
      <c r="E41">
        <v>0.33</v>
      </c>
      <c r="F41">
        <v>0.08</v>
      </c>
      <c r="G41">
        <v>0.33</v>
      </c>
      <c r="J41">
        <f t="shared" si="0"/>
        <v>0.24061510628674809</v>
      </c>
    </row>
    <row r="42" spans="1:11" x14ac:dyDescent="0.15">
      <c r="B42">
        <v>5</v>
      </c>
      <c r="C42">
        <v>0.53</v>
      </c>
      <c r="D42">
        <v>0.15</v>
      </c>
      <c r="E42">
        <v>0.53</v>
      </c>
      <c r="F42">
        <v>0.15</v>
      </c>
      <c r="G42">
        <v>0.54</v>
      </c>
      <c r="J42">
        <f t="shared" si="0"/>
        <v>0.2816963498501146</v>
      </c>
    </row>
    <row r="43" spans="1:11" x14ac:dyDescent="0.15">
      <c r="B43">
        <v>6</v>
      </c>
      <c r="C43">
        <v>0.4</v>
      </c>
      <c r="D43">
        <v>0.11</v>
      </c>
      <c r="E43">
        <v>0.4</v>
      </c>
      <c r="F43">
        <v>0.11</v>
      </c>
      <c r="G43">
        <v>0.4</v>
      </c>
      <c r="J43">
        <f t="shared" si="0"/>
        <v>0.27499999999999997</v>
      </c>
    </row>
    <row r="44" spans="1:11" x14ac:dyDescent="0.15">
      <c r="A44" s="4"/>
      <c r="J44" t="e">
        <f t="shared" si="0"/>
        <v>#DIV/0!</v>
      </c>
    </row>
    <row r="45" spans="1:11" x14ac:dyDescent="0.15">
      <c r="A45" t="s">
        <v>146</v>
      </c>
      <c r="B45">
        <v>1</v>
      </c>
      <c r="C45">
        <v>0.38</v>
      </c>
      <c r="D45">
        <v>0.1</v>
      </c>
      <c r="E45">
        <v>0.39</v>
      </c>
      <c r="F45">
        <v>0.1</v>
      </c>
      <c r="G45">
        <v>0.38</v>
      </c>
      <c r="J45">
        <f t="shared" si="0"/>
        <v>0.25974025974025977</v>
      </c>
      <c r="K45">
        <f>AVERAGE(J45:J50)</f>
        <v>0.22633042659911537</v>
      </c>
    </row>
    <row r="46" spans="1:11" x14ac:dyDescent="0.15">
      <c r="B46">
        <v>2</v>
      </c>
      <c r="C46">
        <v>0.4</v>
      </c>
      <c r="D46">
        <v>0.1</v>
      </c>
      <c r="E46">
        <v>0.4</v>
      </c>
      <c r="F46">
        <v>0.09</v>
      </c>
      <c r="G46">
        <v>0.4</v>
      </c>
      <c r="J46">
        <f t="shared" si="0"/>
        <v>0.23749999999999999</v>
      </c>
    </row>
    <row r="47" spans="1:11" x14ac:dyDescent="0.15">
      <c r="B47">
        <v>3</v>
      </c>
      <c r="C47">
        <v>0.39</v>
      </c>
      <c r="D47">
        <v>0.06</v>
      </c>
      <c r="E47">
        <v>0.39</v>
      </c>
      <c r="F47">
        <v>0.06</v>
      </c>
      <c r="G47">
        <v>0.38</v>
      </c>
      <c r="J47">
        <f t="shared" si="0"/>
        <v>0.15484515484515482</v>
      </c>
    </row>
    <row r="48" spans="1:11" x14ac:dyDescent="0.15">
      <c r="B48">
        <v>4</v>
      </c>
      <c r="C48">
        <v>0.4</v>
      </c>
      <c r="D48">
        <v>0.09</v>
      </c>
      <c r="E48">
        <v>0.4</v>
      </c>
      <c r="F48">
        <v>0.09</v>
      </c>
      <c r="G48">
        <v>0.4</v>
      </c>
      <c r="J48">
        <f t="shared" si="0"/>
        <v>0.22499999999999998</v>
      </c>
    </row>
    <row r="49" spans="1:11" x14ac:dyDescent="0.15">
      <c r="B49">
        <v>5</v>
      </c>
      <c r="C49">
        <v>0.27</v>
      </c>
      <c r="D49">
        <v>0.08</v>
      </c>
      <c r="E49">
        <v>0.26</v>
      </c>
      <c r="F49">
        <v>0.08</v>
      </c>
      <c r="G49">
        <v>0.26</v>
      </c>
      <c r="J49">
        <f t="shared" si="0"/>
        <v>0.30478955007256892</v>
      </c>
    </row>
    <row r="50" spans="1:11" x14ac:dyDescent="0.15">
      <c r="B50">
        <v>6</v>
      </c>
      <c r="C50">
        <v>0.4</v>
      </c>
      <c r="D50">
        <v>7.0000000000000007E-2</v>
      </c>
      <c r="E50">
        <v>0.4</v>
      </c>
      <c r="F50">
        <v>7.0000000000000007E-2</v>
      </c>
      <c r="G50">
        <v>0.39</v>
      </c>
      <c r="J50">
        <f t="shared" si="0"/>
        <v>0.17610759493670886</v>
      </c>
    </row>
    <row r="51" spans="1:11" x14ac:dyDescent="0.15">
      <c r="A51" s="4"/>
      <c r="J51" t="e">
        <f t="shared" si="0"/>
        <v>#DIV/0!</v>
      </c>
    </row>
    <row r="52" spans="1:11" x14ac:dyDescent="0.15">
      <c r="A52" t="s">
        <v>147</v>
      </c>
      <c r="B52">
        <v>1</v>
      </c>
      <c r="C52">
        <v>0.33</v>
      </c>
      <c r="D52">
        <v>0.09</v>
      </c>
      <c r="E52">
        <v>0.33</v>
      </c>
      <c r="F52">
        <v>0.09</v>
      </c>
      <c r="G52">
        <v>0.32</v>
      </c>
      <c r="J52">
        <f t="shared" si="0"/>
        <v>0.27482517482517477</v>
      </c>
      <c r="K52">
        <f>AVERAGE(J52:J57)</f>
        <v>0.28607695370041025</v>
      </c>
    </row>
    <row r="53" spans="1:11" x14ac:dyDescent="0.15">
      <c r="B53">
        <v>2</v>
      </c>
      <c r="C53">
        <v>0.28999999999999998</v>
      </c>
      <c r="D53">
        <v>0.08</v>
      </c>
      <c r="E53">
        <v>0.28999999999999998</v>
      </c>
      <c r="F53">
        <v>0.1</v>
      </c>
      <c r="G53">
        <v>0.28999999999999998</v>
      </c>
      <c r="J53">
        <f t="shared" si="0"/>
        <v>0.31034482758620696</v>
      </c>
    </row>
    <row r="54" spans="1:11" x14ac:dyDescent="0.15">
      <c r="B54">
        <v>3</v>
      </c>
      <c r="C54">
        <v>0.32</v>
      </c>
      <c r="D54">
        <v>0.09</v>
      </c>
      <c r="E54">
        <v>0.33</v>
      </c>
      <c r="F54">
        <v>0.1</v>
      </c>
      <c r="G54">
        <v>0.34</v>
      </c>
      <c r="J54">
        <f t="shared" si="0"/>
        <v>0.28771526980482198</v>
      </c>
    </row>
    <row r="55" spans="1:11" x14ac:dyDescent="0.15">
      <c r="B55">
        <v>4</v>
      </c>
      <c r="C55">
        <v>0.42</v>
      </c>
      <c r="D55">
        <v>0.11</v>
      </c>
      <c r="E55">
        <v>0.43</v>
      </c>
      <c r="F55">
        <v>0.11</v>
      </c>
      <c r="G55">
        <v>0.43</v>
      </c>
      <c r="J55">
        <f t="shared" si="0"/>
        <v>0.25731874145006839</v>
      </c>
    </row>
    <row r="56" spans="1:11" x14ac:dyDescent="0.15">
      <c r="B56">
        <v>5</v>
      </c>
      <c r="C56">
        <v>0.38</v>
      </c>
      <c r="D56">
        <v>0.11</v>
      </c>
      <c r="E56">
        <v>0.37</v>
      </c>
      <c r="F56">
        <v>0.11</v>
      </c>
      <c r="G56">
        <v>0.38</v>
      </c>
      <c r="J56">
        <f t="shared" si="0"/>
        <v>0.29333333333333333</v>
      </c>
    </row>
    <row r="57" spans="1:11" x14ac:dyDescent="0.15">
      <c r="B57">
        <v>6</v>
      </c>
      <c r="C57">
        <v>0.39</v>
      </c>
      <c r="D57">
        <v>0.11</v>
      </c>
      <c r="E57">
        <v>0.39</v>
      </c>
      <c r="F57">
        <v>0.12</v>
      </c>
      <c r="G57">
        <v>0.4</v>
      </c>
      <c r="J57">
        <f t="shared" si="0"/>
        <v>0.29292437520285619</v>
      </c>
    </row>
    <row r="58" spans="1:11" x14ac:dyDescent="0.15">
      <c r="A58" s="4"/>
      <c r="J58" t="e">
        <f t="shared" si="0"/>
        <v>#DIV/0!</v>
      </c>
    </row>
    <row r="59" spans="1:11" x14ac:dyDescent="0.15">
      <c r="A59" t="s">
        <v>148</v>
      </c>
      <c r="B59">
        <v>1</v>
      </c>
      <c r="C59">
        <v>0.28000000000000003</v>
      </c>
      <c r="D59">
        <v>0.03</v>
      </c>
      <c r="E59">
        <v>0.28000000000000003</v>
      </c>
      <c r="F59">
        <v>0.04</v>
      </c>
      <c r="G59">
        <v>0.28999999999999998</v>
      </c>
      <c r="J59">
        <f t="shared" si="0"/>
        <v>0.12374686716791979</v>
      </c>
      <c r="K59">
        <f>AVERAGE(J59:J64)</f>
        <v>0.16565346033183895</v>
      </c>
    </row>
    <row r="60" spans="1:11" x14ac:dyDescent="0.15">
      <c r="B60">
        <v>2</v>
      </c>
      <c r="C60">
        <v>0.22</v>
      </c>
      <c r="D60">
        <v>0.03</v>
      </c>
      <c r="E60">
        <v>0.25</v>
      </c>
      <c r="F60">
        <v>0.04</v>
      </c>
      <c r="G60">
        <v>0.25</v>
      </c>
      <c r="J60">
        <f t="shared" si="0"/>
        <v>0.14382978723404255</v>
      </c>
    </row>
    <row r="61" spans="1:11" x14ac:dyDescent="0.15">
      <c r="B61">
        <v>3</v>
      </c>
      <c r="C61">
        <v>0.36</v>
      </c>
      <c r="D61">
        <v>7.0000000000000007E-2</v>
      </c>
      <c r="E61">
        <v>0.36</v>
      </c>
      <c r="F61">
        <v>7.0000000000000007E-2</v>
      </c>
      <c r="G61">
        <v>0.37</v>
      </c>
      <c r="J61">
        <f t="shared" si="0"/>
        <v>0.19311263318112637</v>
      </c>
    </row>
    <row r="62" spans="1:11" x14ac:dyDescent="0.15">
      <c r="B62">
        <v>4</v>
      </c>
      <c r="C62">
        <v>0.28000000000000003</v>
      </c>
      <c r="D62">
        <v>7.0000000000000007E-2</v>
      </c>
      <c r="E62">
        <v>0.27</v>
      </c>
      <c r="F62">
        <v>0.08</v>
      </c>
      <c r="G62">
        <v>0.28000000000000003</v>
      </c>
      <c r="J62">
        <f t="shared" si="0"/>
        <v>0.27272727272727271</v>
      </c>
    </row>
    <row r="63" spans="1:11" x14ac:dyDescent="0.15">
      <c r="B63">
        <v>5</v>
      </c>
      <c r="C63">
        <v>0.24</v>
      </c>
      <c r="D63">
        <v>0.03</v>
      </c>
      <c r="E63">
        <v>0.25</v>
      </c>
      <c r="F63">
        <v>0.04</v>
      </c>
      <c r="G63">
        <v>0.24</v>
      </c>
      <c r="J63">
        <f t="shared" si="0"/>
        <v>0.14285714285714285</v>
      </c>
    </row>
    <row r="64" spans="1:11" x14ac:dyDescent="0.15">
      <c r="B64">
        <v>6</v>
      </c>
      <c r="C64">
        <v>0.25</v>
      </c>
      <c r="D64">
        <v>0.03</v>
      </c>
      <c r="E64">
        <v>0.26</v>
      </c>
      <c r="F64">
        <v>0.03</v>
      </c>
      <c r="G64">
        <v>0.25</v>
      </c>
      <c r="J64">
        <f t="shared" si="0"/>
        <v>0.11764705882352941</v>
      </c>
    </row>
    <row r="65" spans="1:11" x14ac:dyDescent="0.15">
      <c r="A65" s="4"/>
      <c r="J65" t="e">
        <f t="shared" si="0"/>
        <v>#DIV/0!</v>
      </c>
    </row>
    <row r="66" spans="1:11" x14ac:dyDescent="0.15">
      <c r="A66" t="s">
        <v>149</v>
      </c>
      <c r="B66">
        <v>1</v>
      </c>
      <c r="C66">
        <v>0.36</v>
      </c>
      <c r="D66">
        <v>0.06</v>
      </c>
      <c r="E66">
        <v>0.37</v>
      </c>
      <c r="F66">
        <v>0.05</v>
      </c>
      <c r="G66">
        <v>0.37</v>
      </c>
      <c r="J66">
        <f t="shared" si="0"/>
        <v>0.14975934838948537</v>
      </c>
      <c r="K66">
        <f>AVERAGE(J66:J71)</f>
        <v>0.15346509618431933</v>
      </c>
    </row>
    <row r="67" spans="1:11" x14ac:dyDescent="0.15">
      <c r="B67">
        <v>2</v>
      </c>
      <c r="C67">
        <v>0.36</v>
      </c>
      <c r="D67">
        <v>0.06</v>
      </c>
      <c r="E67">
        <v>0.36</v>
      </c>
      <c r="F67">
        <v>0.05</v>
      </c>
      <c r="G67">
        <v>0.37</v>
      </c>
      <c r="J67">
        <f t="shared" si="0"/>
        <v>0.15182648401826485</v>
      </c>
    </row>
    <row r="68" spans="1:11" x14ac:dyDescent="0.15">
      <c r="B68">
        <v>3</v>
      </c>
      <c r="C68">
        <v>0.37</v>
      </c>
      <c r="D68">
        <v>0.05</v>
      </c>
      <c r="E68">
        <v>0.38</v>
      </c>
      <c r="F68">
        <v>0.04</v>
      </c>
      <c r="G68">
        <v>0.38</v>
      </c>
      <c r="J68">
        <f t="shared" ref="J68:J113" si="1">(2*D68/(C68+E68)+2*F68/(E68+G68))/2</f>
        <v>0.11929824561403508</v>
      </c>
    </row>
    <row r="69" spans="1:11" x14ac:dyDescent="0.15">
      <c r="B69">
        <v>4</v>
      </c>
      <c r="C69">
        <v>0.38</v>
      </c>
      <c r="D69">
        <v>0.06</v>
      </c>
      <c r="E69">
        <v>0.39</v>
      </c>
      <c r="F69">
        <v>0.06</v>
      </c>
      <c r="G69">
        <v>0.39</v>
      </c>
      <c r="J69">
        <f t="shared" si="1"/>
        <v>0.15484515484515482</v>
      </c>
    </row>
    <row r="70" spans="1:11" x14ac:dyDescent="0.15">
      <c r="B70">
        <v>5</v>
      </c>
      <c r="C70">
        <v>0.39</v>
      </c>
      <c r="D70">
        <v>7.0000000000000007E-2</v>
      </c>
      <c r="E70">
        <v>0.37</v>
      </c>
      <c r="F70">
        <v>0.06</v>
      </c>
      <c r="G70">
        <v>0.37</v>
      </c>
      <c r="J70">
        <f t="shared" si="1"/>
        <v>0.17318634423897583</v>
      </c>
    </row>
    <row r="71" spans="1:11" x14ac:dyDescent="0.15">
      <c r="B71">
        <v>6</v>
      </c>
      <c r="C71">
        <v>0.32</v>
      </c>
      <c r="D71">
        <v>0.05</v>
      </c>
      <c r="E71">
        <v>0.32</v>
      </c>
      <c r="F71">
        <v>0.06</v>
      </c>
      <c r="G71">
        <v>0.32</v>
      </c>
      <c r="J71">
        <f t="shared" si="1"/>
        <v>0.171875</v>
      </c>
    </row>
    <row r="72" spans="1:11" x14ac:dyDescent="0.15">
      <c r="A72" s="4"/>
      <c r="J72" t="e">
        <f t="shared" si="1"/>
        <v>#DIV/0!</v>
      </c>
    </row>
    <row r="73" spans="1:11" x14ac:dyDescent="0.15">
      <c r="A73" t="s">
        <v>150</v>
      </c>
      <c r="B73">
        <v>1</v>
      </c>
      <c r="C73">
        <v>0.79</v>
      </c>
      <c r="D73">
        <v>0.16</v>
      </c>
      <c r="E73">
        <v>0.8</v>
      </c>
      <c r="F73">
        <v>0.18</v>
      </c>
      <c r="G73">
        <v>0.82</v>
      </c>
      <c r="J73">
        <f t="shared" si="1"/>
        <v>0.21174004192872115</v>
      </c>
      <c r="K73">
        <f>AVERAGE(J73:J78)</f>
        <v>0.20973656794060683</v>
      </c>
    </row>
    <row r="74" spans="1:11" x14ac:dyDescent="0.15">
      <c r="B74">
        <v>2</v>
      </c>
      <c r="C74">
        <v>0.51</v>
      </c>
      <c r="D74">
        <v>0.11</v>
      </c>
      <c r="E74">
        <v>0.54</v>
      </c>
      <c r="F74">
        <v>0.11</v>
      </c>
      <c r="G74">
        <v>0.55000000000000004</v>
      </c>
      <c r="J74">
        <f t="shared" si="1"/>
        <v>0.20567933595456531</v>
      </c>
    </row>
    <row r="75" spans="1:11" x14ac:dyDescent="0.15">
      <c r="B75">
        <v>3</v>
      </c>
      <c r="C75">
        <v>0.48</v>
      </c>
      <c r="D75">
        <v>0.11</v>
      </c>
      <c r="E75">
        <v>0.5</v>
      </c>
      <c r="F75">
        <v>0.11</v>
      </c>
      <c r="G75">
        <v>0.5</v>
      </c>
      <c r="J75">
        <f t="shared" si="1"/>
        <v>0.22224489795918367</v>
      </c>
    </row>
    <row r="76" spans="1:11" x14ac:dyDescent="0.15">
      <c r="B76">
        <v>4</v>
      </c>
      <c r="C76">
        <v>0.4</v>
      </c>
      <c r="D76">
        <v>0.09</v>
      </c>
      <c r="E76">
        <v>0.41</v>
      </c>
      <c r="F76">
        <v>0.09</v>
      </c>
      <c r="G76">
        <v>0.41</v>
      </c>
      <c r="J76">
        <f t="shared" si="1"/>
        <v>0.2208672086720867</v>
      </c>
    </row>
    <row r="77" spans="1:11" x14ac:dyDescent="0.15">
      <c r="B77">
        <v>5</v>
      </c>
      <c r="C77">
        <v>0.64</v>
      </c>
      <c r="D77">
        <v>0.09</v>
      </c>
      <c r="E77">
        <v>0.66</v>
      </c>
      <c r="F77">
        <v>0.1</v>
      </c>
      <c r="G77">
        <v>0.68</v>
      </c>
      <c r="J77">
        <f t="shared" si="1"/>
        <v>0.14385763490241099</v>
      </c>
    </row>
    <row r="78" spans="1:11" x14ac:dyDescent="0.15">
      <c r="B78">
        <v>6</v>
      </c>
      <c r="C78">
        <v>0.44</v>
      </c>
      <c r="D78">
        <v>0.11</v>
      </c>
      <c r="E78">
        <v>0.45</v>
      </c>
      <c r="F78">
        <v>0.12</v>
      </c>
      <c r="G78">
        <v>0.47</v>
      </c>
      <c r="J78">
        <f t="shared" si="1"/>
        <v>0.25403028822667317</v>
      </c>
    </row>
    <row r="79" spans="1:11" x14ac:dyDescent="0.15">
      <c r="A79" s="4"/>
      <c r="J79" t="e">
        <f t="shared" si="1"/>
        <v>#DIV/0!</v>
      </c>
    </row>
    <row r="80" spans="1:11" x14ac:dyDescent="0.15">
      <c r="A80" t="s">
        <v>151</v>
      </c>
      <c r="B80">
        <v>1</v>
      </c>
      <c r="C80">
        <v>0.84</v>
      </c>
      <c r="D80">
        <v>0.18</v>
      </c>
      <c r="E80">
        <v>0.88</v>
      </c>
      <c r="F80">
        <v>0.18</v>
      </c>
      <c r="G80">
        <v>0.9</v>
      </c>
      <c r="J80">
        <f t="shared" si="1"/>
        <v>0.20577475829631564</v>
      </c>
      <c r="K80">
        <f>AVERAGE(J80:J85)</f>
        <v>0.22501256583447557</v>
      </c>
    </row>
    <row r="81" spans="1:11" x14ac:dyDescent="0.15">
      <c r="B81">
        <v>2</v>
      </c>
      <c r="C81">
        <v>1.91</v>
      </c>
      <c r="D81">
        <v>0.45</v>
      </c>
      <c r="E81">
        <v>1.93</v>
      </c>
      <c r="F81">
        <v>0.46</v>
      </c>
      <c r="G81">
        <v>1.94</v>
      </c>
      <c r="J81">
        <f t="shared" si="1"/>
        <v>0.23605054909560724</v>
      </c>
    </row>
    <row r="82" spans="1:11" x14ac:dyDescent="0.15">
      <c r="B82">
        <v>3</v>
      </c>
      <c r="C82">
        <v>1.51</v>
      </c>
      <c r="D82">
        <v>0.34</v>
      </c>
      <c r="E82">
        <v>1.52</v>
      </c>
      <c r="F82">
        <v>0.35</v>
      </c>
      <c r="G82">
        <v>1.58</v>
      </c>
      <c r="J82">
        <f t="shared" si="1"/>
        <v>0.22511444692856381</v>
      </c>
    </row>
    <row r="83" spans="1:11" x14ac:dyDescent="0.15">
      <c r="B83">
        <v>4</v>
      </c>
      <c r="C83">
        <v>1.73</v>
      </c>
      <c r="D83">
        <v>0.32</v>
      </c>
      <c r="E83">
        <v>1.78</v>
      </c>
      <c r="F83">
        <v>0.32</v>
      </c>
      <c r="G83">
        <v>1.74</v>
      </c>
      <c r="J83">
        <f t="shared" si="1"/>
        <v>0.1820771820771821</v>
      </c>
    </row>
    <row r="84" spans="1:11" x14ac:dyDescent="0.15">
      <c r="B84">
        <v>5</v>
      </c>
      <c r="C84">
        <v>1.56</v>
      </c>
      <c r="D84">
        <v>0.33</v>
      </c>
      <c r="E84">
        <v>1.5</v>
      </c>
      <c r="F84">
        <v>0.32</v>
      </c>
      <c r="G84">
        <v>1.45</v>
      </c>
      <c r="J84">
        <f t="shared" si="1"/>
        <v>0.21631771352608842</v>
      </c>
    </row>
    <row r="85" spans="1:11" x14ac:dyDescent="0.15">
      <c r="B85">
        <v>6</v>
      </c>
      <c r="C85">
        <v>1.55</v>
      </c>
      <c r="D85">
        <v>0.36</v>
      </c>
      <c r="E85">
        <v>1.58</v>
      </c>
      <c r="F85">
        <v>0.37</v>
      </c>
      <c r="G85">
        <v>0.6</v>
      </c>
      <c r="J85">
        <f t="shared" si="1"/>
        <v>0.28474074508309638</v>
      </c>
    </row>
    <row r="86" spans="1:11" x14ac:dyDescent="0.15">
      <c r="A86" s="4"/>
      <c r="J86" t="e">
        <f t="shared" si="1"/>
        <v>#DIV/0!</v>
      </c>
    </row>
    <row r="87" spans="1:11" x14ac:dyDescent="0.15">
      <c r="A87" t="s">
        <v>152</v>
      </c>
      <c r="B87">
        <v>1</v>
      </c>
      <c r="C87">
        <v>1.36</v>
      </c>
      <c r="D87">
        <v>0.18</v>
      </c>
      <c r="E87">
        <v>1.38</v>
      </c>
      <c r="F87">
        <v>0.18</v>
      </c>
      <c r="G87">
        <v>1.38</v>
      </c>
      <c r="J87">
        <f t="shared" si="1"/>
        <v>0.13091082196128212</v>
      </c>
      <c r="K87">
        <f>AVERAGE(J87:J92)</f>
        <v>0.16698846580356405</v>
      </c>
    </row>
    <row r="88" spans="1:11" x14ac:dyDescent="0.15">
      <c r="B88">
        <v>2</v>
      </c>
      <c r="C88">
        <v>1.41</v>
      </c>
      <c r="D88">
        <v>0.17</v>
      </c>
      <c r="E88">
        <v>1.44</v>
      </c>
      <c r="F88">
        <v>0.17</v>
      </c>
      <c r="G88">
        <v>1.46</v>
      </c>
      <c r="J88">
        <f t="shared" si="1"/>
        <v>0.11826981246218998</v>
      </c>
    </row>
    <row r="89" spans="1:11" x14ac:dyDescent="0.15">
      <c r="B89">
        <v>3</v>
      </c>
      <c r="C89">
        <v>1.48</v>
      </c>
      <c r="D89">
        <v>0.23</v>
      </c>
      <c r="E89">
        <v>1.49</v>
      </c>
      <c r="F89">
        <v>0.23</v>
      </c>
      <c r="G89">
        <v>1.48</v>
      </c>
      <c r="J89">
        <f t="shared" si="1"/>
        <v>0.1548821548821549</v>
      </c>
    </row>
    <row r="90" spans="1:11" x14ac:dyDescent="0.15">
      <c r="B90">
        <v>4</v>
      </c>
      <c r="C90">
        <v>1.22</v>
      </c>
      <c r="D90">
        <v>0.22</v>
      </c>
      <c r="E90">
        <v>1.24</v>
      </c>
      <c r="F90">
        <v>0.22</v>
      </c>
      <c r="G90">
        <v>1.19</v>
      </c>
      <c r="J90">
        <f t="shared" si="1"/>
        <v>0.17996587373281142</v>
      </c>
    </row>
    <row r="91" spans="1:11" x14ac:dyDescent="0.15">
      <c r="B91">
        <v>5</v>
      </c>
      <c r="C91">
        <v>1.43</v>
      </c>
      <c r="D91">
        <v>0.28000000000000003</v>
      </c>
      <c r="E91">
        <v>1.42</v>
      </c>
      <c r="F91">
        <v>0.28999999999999998</v>
      </c>
      <c r="G91">
        <v>1.43</v>
      </c>
      <c r="J91">
        <f t="shared" si="1"/>
        <v>0.20000000000000004</v>
      </c>
    </row>
    <row r="92" spans="1:11" x14ac:dyDescent="0.15">
      <c r="B92">
        <v>6</v>
      </c>
      <c r="C92">
        <v>0.65</v>
      </c>
      <c r="D92">
        <v>0.14000000000000001</v>
      </c>
      <c r="E92">
        <v>0.64</v>
      </c>
      <c r="F92">
        <v>0.14000000000000001</v>
      </c>
      <c r="G92">
        <v>0.64</v>
      </c>
      <c r="J92">
        <f t="shared" si="1"/>
        <v>0.21790213178294576</v>
      </c>
    </row>
    <row r="93" spans="1:11" x14ac:dyDescent="0.15">
      <c r="A93" s="4"/>
      <c r="J93" t="e">
        <f t="shared" si="1"/>
        <v>#DIV/0!</v>
      </c>
    </row>
    <row r="94" spans="1:11" x14ac:dyDescent="0.15">
      <c r="A94" t="s">
        <v>153</v>
      </c>
      <c r="B94">
        <v>1</v>
      </c>
      <c r="C94">
        <v>1.41</v>
      </c>
      <c r="D94">
        <v>0.25</v>
      </c>
      <c r="E94">
        <v>1.38</v>
      </c>
      <c r="F94">
        <v>0.26</v>
      </c>
      <c r="G94">
        <v>1.39</v>
      </c>
      <c r="J94">
        <f t="shared" si="1"/>
        <v>0.18346855065150164</v>
      </c>
      <c r="K94">
        <f>AVERAGE(J94:J99)</f>
        <v>0.18238117522034555</v>
      </c>
    </row>
    <row r="95" spans="1:11" x14ac:dyDescent="0.15">
      <c r="B95">
        <v>2</v>
      </c>
      <c r="C95">
        <v>1.23</v>
      </c>
      <c r="D95">
        <v>0.19</v>
      </c>
      <c r="E95">
        <v>1.24</v>
      </c>
      <c r="F95">
        <v>0.2</v>
      </c>
      <c r="G95">
        <v>1.24</v>
      </c>
      <c r="J95">
        <f t="shared" si="1"/>
        <v>0.15756823821339952</v>
      </c>
    </row>
    <row r="96" spans="1:11" x14ac:dyDescent="0.15">
      <c r="B96">
        <v>3</v>
      </c>
      <c r="C96">
        <v>1.23</v>
      </c>
      <c r="D96">
        <v>0.23</v>
      </c>
      <c r="E96">
        <v>1.24</v>
      </c>
      <c r="F96">
        <v>0.23</v>
      </c>
      <c r="G96">
        <v>1.25</v>
      </c>
      <c r="J96">
        <f t="shared" si="1"/>
        <v>0.18548688681852921</v>
      </c>
    </row>
    <row r="97" spans="1:11" x14ac:dyDescent="0.15">
      <c r="B97">
        <v>4</v>
      </c>
      <c r="C97">
        <v>1.27</v>
      </c>
      <c r="D97">
        <v>0.28999999999999998</v>
      </c>
      <c r="E97">
        <v>1.33</v>
      </c>
      <c r="F97">
        <v>0.3</v>
      </c>
      <c r="G97">
        <v>1.38</v>
      </c>
      <c r="J97">
        <f t="shared" si="1"/>
        <v>0.22223956854953164</v>
      </c>
    </row>
    <row r="98" spans="1:11" x14ac:dyDescent="0.15">
      <c r="B98">
        <v>5</v>
      </c>
      <c r="C98">
        <v>1.1599999999999999</v>
      </c>
      <c r="D98">
        <v>0.17</v>
      </c>
      <c r="E98">
        <v>1.18</v>
      </c>
      <c r="F98">
        <v>0.17</v>
      </c>
      <c r="G98">
        <v>1.18</v>
      </c>
      <c r="J98">
        <f t="shared" si="1"/>
        <v>0.14468347095465739</v>
      </c>
    </row>
    <row r="99" spans="1:11" x14ac:dyDescent="0.15">
      <c r="B99">
        <v>6</v>
      </c>
      <c r="C99">
        <v>1.18</v>
      </c>
      <c r="D99">
        <v>0.24</v>
      </c>
      <c r="E99">
        <v>1.2</v>
      </c>
      <c r="F99">
        <v>0.24</v>
      </c>
      <c r="G99">
        <v>1.2</v>
      </c>
      <c r="J99">
        <f t="shared" si="1"/>
        <v>0.20084033613445379</v>
      </c>
    </row>
    <row r="100" spans="1:11" x14ac:dyDescent="0.15">
      <c r="A100" s="4"/>
      <c r="J100" t="e">
        <f t="shared" si="1"/>
        <v>#DIV/0!</v>
      </c>
    </row>
    <row r="101" spans="1:11" x14ac:dyDescent="0.15">
      <c r="A101" t="s">
        <v>154</v>
      </c>
      <c r="B101">
        <v>1</v>
      </c>
      <c r="C101">
        <v>1.06</v>
      </c>
      <c r="D101">
        <v>0.12</v>
      </c>
      <c r="E101">
        <v>1.05</v>
      </c>
      <c r="F101">
        <v>0.12</v>
      </c>
      <c r="G101">
        <v>1.05</v>
      </c>
      <c r="J101">
        <f t="shared" si="1"/>
        <v>0.11401489505754908</v>
      </c>
      <c r="K101">
        <f>AVERAGE(J101:J106)</f>
        <v>0.14706290735793584</v>
      </c>
    </row>
    <row r="102" spans="1:11" x14ac:dyDescent="0.15">
      <c r="B102">
        <v>2</v>
      </c>
      <c r="C102">
        <v>0.93</v>
      </c>
      <c r="D102">
        <v>0.12</v>
      </c>
      <c r="E102">
        <v>0.92</v>
      </c>
      <c r="F102">
        <v>0.12</v>
      </c>
      <c r="G102">
        <v>0.91</v>
      </c>
      <c r="J102">
        <f t="shared" si="1"/>
        <v>0.13043863535666811</v>
      </c>
    </row>
    <row r="103" spans="1:11" x14ac:dyDescent="0.15">
      <c r="B103">
        <v>3</v>
      </c>
      <c r="C103">
        <v>1.1299999999999999</v>
      </c>
      <c r="D103">
        <v>0.1</v>
      </c>
      <c r="E103">
        <v>1.1399999999999999</v>
      </c>
      <c r="F103">
        <v>0.1</v>
      </c>
      <c r="G103">
        <v>1.1399999999999999</v>
      </c>
      <c r="J103">
        <f t="shared" si="1"/>
        <v>8.7912512558930372E-2</v>
      </c>
    </row>
    <row r="104" spans="1:11" x14ac:dyDescent="0.15">
      <c r="B104">
        <v>4</v>
      </c>
      <c r="C104">
        <v>1.04</v>
      </c>
      <c r="D104">
        <v>0.09</v>
      </c>
      <c r="E104">
        <v>1.04</v>
      </c>
      <c r="F104">
        <v>0.08</v>
      </c>
      <c r="G104">
        <v>1.04</v>
      </c>
      <c r="J104">
        <f t="shared" si="1"/>
        <v>8.1730769230769232E-2</v>
      </c>
    </row>
    <row r="105" spans="1:11" x14ac:dyDescent="0.15">
      <c r="B105">
        <v>5</v>
      </c>
      <c r="C105">
        <v>1.06</v>
      </c>
      <c r="D105">
        <v>0.28000000000000003</v>
      </c>
      <c r="E105">
        <v>1.07</v>
      </c>
      <c r="F105">
        <v>0.28999999999999998</v>
      </c>
      <c r="G105">
        <v>1.08</v>
      </c>
      <c r="J105">
        <f t="shared" si="1"/>
        <v>0.26633911999126536</v>
      </c>
    </row>
    <row r="106" spans="1:11" x14ac:dyDescent="0.15">
      <c r="B106">
        <v>6</v>
      </c>
      <c r="C106">
        <v>0.99</v>
      </c>
      <c r="D106">
        <v>0.2</v>
      </c>
      <c r="E106">
        <v>1.02</v>
      </c>
      <c r="F106">
        <v>0.21</v>
      </c>
      <c r="G106">
        <v>1.03</v>
      </c>
      <c r="J106">
        <f t="shared" si="1"/>
        <v>0.20194151195243298</v>
      </c>
    </row>
    <row r="107" spans="1:11" x14ac:dyDescent="0.15">
      <c r="A107" s="4"/>
      <c r="J107" t="e">
        <f t="shared" si="1"/>
        <v>#DIV/0!</v>
      </c>
    </row>
    <row r="108" spans="1:11" x14ac:dyDescent="0.15">
      <c r="A108" t="s">
        <v>155</v>
      </c>
      <c r="B108">
        <v>1</v>
      </c>
      <c r="C108">
        <v>1.1200000000000001</v>
      </c>
      <c r="D108">
        <v>0.26</v>
      </c>
      <c r="E108">
        <v>1.1499999999999999</v>
      </c>
      <c r="F108">
        <v>0.26</v>
      </c>
      <c r="G108">
        <v>1.19</v>
      </c>
      <c r="J108">
        <f t="shared" si="1"/>
        <v>0.22564855604503181</v>
      </c>
      <c r="K108">
        <f>AVERAGE(J108:J113)</f>
        <v>0.19414983055822721</v>
      </c>
    </row>
    <row r="109" spans="1:11" x14ac:dyDescent="0.15">
      <c r="B109">
        <v>2</v>
      </c>
      <c r="C109">
        <v>1.32</v>
      </c>
      <c r="D109">
        <v>0.22</v>
      </c>
      <c r="E109">
        <v>1.32</v>
      </c>
      <c r="F109">
        <v>0.23</v>
      </c>
      <c r="G109">
        <v>1.33</v>
      </c>
      <c r="J109">
        <f t="shared" si="1"/>
        <v>0.170125786163522</v>
      </c>
    </row>
    <row r="110" spans="1:11" x14ac:dyDescent="0.15">
      <c r="B110">
        <v>3</v>
      </c>
      <c r="C110">
        <v>1.42</v>
      </c>
      <c r="D110">
        <v>0.28999999999999998</v>
      </c>
      <c r="E110">
        <v>1.39</v>
      </c>
      <c r="F110">
        <v>0.28999999999999998</v>
      </c>
      <c r="G110">
        <v>1.35</v>
      </c>
      <c r="J110">
        <f t="shared" si="1"/>
        <v>0.20904226303348311</v>
      </c>
    </row>
    <row r="111" spans="1:11" x14ac:dyDescent="0.15">
      <c r="B111">
        <v>4</v>
      </c>
      <c r="C111">
        <v>1.74</v>
      </c>
      <c r="D111">
        <v>0.32</v>
      </c>
      <c r="E111">
        <v>1.65</v>
      </c>
      <c r="F111">
        <v>0.32</v>
      </c>
      <c r="G111">
        <v>1.61</v>
      </c>
      <c r="J111">
        <f t="shared" si="1"/>
        <v>0.1925547894384422</v>
      </c>
    </row>
    <row r="112" spans="1:11" x14ac:dyDescent="0.15">
      <c r="B112">
        <v>5</v>
      </c>
      <c r="C112">
        <v>1.48</v>
      </c>
      <c r="D112">
        <v>0.34</v>
      </c>
      <c r="E112">
        <v>1.5</v>
      </c>
      <c r="F112">
        <v>0.34</v>
      </c>
      <c r="G112">
        <v>1.49</v>
      </c>
      <c r="J112">
        <f t="shared" si="1"/>
        <v>0.22780633431348343</v>
      </c>
    </row>
    <row r="113" spans="2:10" x14ac:dyDescent="0.15">
      <c r="B113">
        <v>6</v>
      </c>
      <c r="C113">
        <v>1.06</v>
      </c>
      <c r="D113">
        <v>0.15</v>
      </c>
      <c r="E113">
        <v>1.04</v>
      </c>
      <c r="F113">
        <v>0.14000000000000001</v>
      </c>
      <c r="G113">
        <v>1.01</v>
      </c>
      <c r="J113">
        <f t="shared" si="1"/>
        <v>0.13972125435540073</v>
      </c>
    </row>
  </sheetData>
  <phoneticPr fontId="1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82" workbookViewId="0">
      <selection activeCell="J112" sqref="J112"/>
    </sheetView>
  </sheetViews>
  <sheetFormatPr defaultRowHeight="13.5" x14ac:dyDescent="0.15"/>
  <sheetData>
    <row r="1" spans="1:14" x14ac:dyDescent="0.15">
      <c r="A1">
        <v>70905</v>
      </c>
    </row>
    <row r="2" spans="1:14" x14ac:dyDescent="0.15">
      <c r="A2" s="4"/>
      <c r="C2" t="s">
        <v>118</v>
      </c>
      <c r="D2" t="s">
        <v>119</v>
      </c>
      <c r="E2" t="s">
        <v>118</v>
      </c>
      <c r="F2" t="s">
        <v>119</v>
      </c>
      <c r="G2" t="s">
        <v>118</v>
      </c>
      <c r="H2" t="s">
        <v>119</v>
      </c>
      <c r="I2" t="s">
        <v>118</v>
      </c>
      <c r="J2" t="s">
        <v>156</v>
      </c>
      <c r="K2" t="s">
        <v>157</v>
      </c>
    </row>
    <row r="3" spans="1:14" x14ac:dyDescent="0.15">
      <c r="A3" t="s">
        <v>120</v>
      </c>
      <c r="B3">
        <v>1</v>
      </c>
      <c r="C3">
        <v>1.79</v>
      </c>
      <c r="D3">
        <v>0.31</v>
      </c>
      <c r="E3">
        <v>1.81</v>
      </c>
      <c r="F3">
        <v>0.31</v>
      </c>
      <c r="G3">
        <v>1.82</v>
      </c>
      <c r="J3">
        <f>(2*D3/(C3+E3)+2*F3/(E3+G3))/2</f>
        <v>0.17151056014692379</v>
      </c>
      <c r="K3">
        <f>AVERAGE(J3:J8)</f>
        <v>0.22264582166525274</v>
      </c>
      <c r="M3" t="s">
        <v>120</v>
      </c>
      <c r="N3">
        <f>K3</f>
        <v>0.22264582166525274</v>
      </c>
    </row>
    <row r="4" spans="1:14" x14ac:dyDescent="0.15">
      <c r="B4">
        <v>2</v>
      </c>
      <c r="C4">
        <v>1.73</v>
      </c>
      <c r="D4">
        <v>0.44</v>
      </c>
      <c r="E4">
        <v>1.79</v>
      </c>
      <c r="F4">
        <v>0.44</v>
      </c>
      <c r="G4">
        <v>1.81</v>
      </c>
      <c r="J4">
        <f t="shared" ref="J4:J67" si="0">(2*D4/(C4+E4)+2*F4/(E4+G4))/2</f>
        <v>0.24722222222222223</v>
      </c>
      <c r="M4" t="s">
        <v>121</v>
      </c>
      <c r="N4">
        <f>K10</f>
        <v>0.22410400936193706</v>
      </c>
    </row>
    <row r="5" spans="1:14" x14ac:dyDescent="0.15">
      <c r="B5">
        <v>3</v>
      </c>
      <c r="C5">
        <v>1.47</v>
      </c>
      <c r="D5">
        <v>0.28999999999999998</v>
      </c>
      <c r="E5">
        <v>1.54</v>
      </c>
      <c r="F5">
        <v>0.28999999999999998</v>
      </c>
      <c r="G5">
        <v>1.5</v>
      </c>
      <c r="J5">
        <f t="shared" si="0"/>
        <v>0.19174025179227139</v>
      </c>
      <c r="M5" t="s">
        <v>122</v>
      </c>
      <c r="N5">
        <f>K17</f>
        <v>0.26133085131049777</v>
      </c>
    </row>
    <row r="6" spans="1:14" x14ac:dyDescent="0.15">
      <c r="B6">
        <v>4</v>
      </c>
      <c r="C6">
        <v>1.64</v>
      </c>
      <c r="D6">
        <v>0.37</v>
      </c>
      <c r="E6">
        <v>1.74</v>
      </c>
      <c r="F6">
        <v>0.37</v>
      </c>
      <c r="G6">
        <v>1.8</v>
      </c>
      <c r="J6">
        <f t="shared" si="0"/>
        <v>0.21398722963260119</v>
      </c>
      <c r="M6" t="s">
        <v>123</v>
      </c>
      <c r="N6">
        <f>K24</f>
        <v>0.23318074116936696</v>
      </c>
    </row>
    <row r="7" spans="1:14" x14ac:dyDescent="0.15">
      <c r="B7">
        <v>5</v>
      </c>
      <c r="C7">
        <v>1.1299999999999999</v>
      </c>
      <c r="D7">
        <v>0.42</v>
      </c>
      <c r="E7">
        <v>1.22</v>
      </c>
      <c r="F7">
        <v>0.42</v>
      </c>
      <c r="G7">
        <v>1.27</v>
      </c>
      <c r="J7">
        <f t="shared" si="0"/>
        <v>0.3473981030504999</v>
      </c>
      <c r="M7" t="s">
        <v>129</v>
      </c>
      <c r="N7">
        <f>K66</f>
        <v>0.17424543306440246</v>
      </c>
    </row>
    <row r="8" spans="1:14" x14ac:dyDescent="0.15">
      <c r="B8">
        <v>6</v>
      </c>
      <c r="C8">
        <v>1.7</v>
      </c>
      <c r="D8">
        <v>0.28000000000000003</v>
      </c>
      <c r="E8">
        <v>1.75</v>
      </c>
      <c r="F8">
        <v>0.28999999999999998</v>
      </c>
      <c r="G8">
        <v>1.75</v>
      </c>
      <c r="J8">
        <f t="shared" si="0"/>
        <v>0.16401656314699792</v>
      </c>
      <c r="M8" t="s">
        <v>132</v>
      </c>
      <c r="N8">
        <f>K87</f>
        <v>0.17004948600975486</v>
      </c>
    </row>
    <row r="9" spans="1:14" x14ac:dyDescent="0.15">
      <c r="A9" s="4"/>
      <c r="J9" t="e">
        <f t="shared" si="0"/>
        <v>#DIV/0!</v>
      </c>
      <c r="M9" t="s">
        <v>54</v>
      </c>
      <c r="N9">
        <f>K94</f>
        <v>0.17890996753094277</v>
      </c>
    </row>
    <row r="10" spans="1:14" x14ac:dyDescent="0.15">
      <c r="A10" t="s">
        <v>121</v>
      </c>
      <c r="B10">
        <v>1</v>
      </c>
      <c r="C10">
        <v>1.18</v>
      </c>
      <c r="D10">
        <v>0.28999999999999998</v>
      </c>
      <c r="E10">
        <v>1.17</v>
      </c>
      <c r="F10">
        <v>0.28999999999999998</v>
      </c>
      <c r="G10">
        <v>1.22</v>
      </c>
      <c r="J10">
        <f t="shared" si="0"/>
        <v>0.24474316745304017</v>
      </c>
      <c r="K10">
        <f>AVERAGE(J10:J15)</f>
        <v>0.22410400936193706</v>
      </c>
      <c r="M10" t="s">
        <v>60</v>
      </c>
      <c r="N10">
        <f>K31</f>
        <v>0.16574467990019345</v>
      </c>
    </row>
    <row r="11" spans="1:14" x14ac:dyDescent="0.15">
      <c r="B11">
        <v>2</v>
      </c>
      <c r="C11">
        <v>1.59</v>
      </c>
      <c r="D11">
        <v>0.27</v>
      </c>
      <c r="E11">
        <v>1.56</v>
      </c>
      <c r="F11">
        <v>0.27</v>
      </c>
      <c r="G11">
        <v>1.54</v>
      </c>
      <c r="J11">
        <f t="shared" si="0"/>
        <v>0.1728110599078341</v>
      </c>
      <c r="M11" t="s">
        <v>128</v>
      </c>
      <c r="N11">
        <f>K59</f>
        <v>0.15264281409226613</v>
      </c>
    </row>
    <row r="12" spans="1:14" x14ac:dyDescent="0.15">
      <c r="B12">
        <v>3</v>
      </c>
      <c r="C12">
        <v>1.82</v>
      </c>
      <c r="D12">
        <v>0.31</v>
      </c>
      <c r="E12">
        <v>1.85</v>
      </c>
      <c r="F12">
        <v>0.31</v>
      </c>
      <c r="G12">
        <v>1.85</v>
      </c>
      <c r="J12">
        <f t="shared" si="0"/>
        <v>0.16825244863392003</v>
      </c>
      <c r="M12" t="s">
        <v>130</v>
      </c>
      <c r="N12">
        <f>K73</f>
        <v>0.15574137943020838</v>
      </c>
    </row>
    <row r="13" spans="1:14" x14ac:dyDescent="0.15">
      <c r="B13">
        <v>4</v>
      </c>
      <c r="C13">
        <v>0.73</v>
      </c>
      <c r="D13">
        <v>0.24</v>
      </c>
      <c r="E13">
        <v>0.74</v>
      </c>
      <c r="F13">
        <v>0.24</v>
      </c>
      <c r="G13">
        <v>0.82</v>
      </c>
      <c r="H13">
        <v>0.23</v>
      </c>
      <c r="I13">
        <v>0.82</v>
      </c>
      <c r="J13">
        <f t="shared" si="0"/>
        <v>0.31711145996860279</v>
      </c>
      <c r="M13" t="s">
        <v>102</v>
      </c>
      <c r="N13">
        <f>K101</f>
        <v>0.15487627224188186</v>
      </c>
    </row>
    <row r="14" spans="1:14" x14ac:dyDescent="0.15">
      <c r="B14">
        <v>5</v>
      </c>
      <c r="C14">
        <v>1.64</v>
      </c>
      <c r="D14">
        <v>0.33</v>
      </c>
      <c r="E14">
        <v>1.79</v>
      </c>
      <c r="F14">
        <v>0.28999999999999998</v>
      </c>
      <c r="G14">
        <v>1.82</v>
      </c>
      <c r="H14">
        <v>0.28999999999999998</v>
      </c>
      <c r="I14">
        <v>1.83</v>
      </c>
      <c r="J14">
        <f t="shared" si="0"/>
        <v>0.1765423225087423</v>
      </c>
      <c r="M14" t="s">
        <v>108</v>
      </c>
      <c r="N14">
        <f>K108</f>
        <v>0.22564241759108197</v>
      </c>
    </row>
    <row r="15" spans="1:14" x14ac:dyDescent="0.15">
      <c r="B15">
        <v>6</v>
      </c>
      <c r="C15">
        <v>1.61</v>
      </c>
      <c r="D15">
        <v>0.53</v>
      </c>
      <c r="E15">
        <v>1.81</v>
      </c>
      <c r="F15">
        <v>0.4</v>
      </c>
      <c r="G15">
        <v>1.82</v>
      </c>
      <c r="H15">
        <v>0.38</v>
      </c>
      <c r="I15">
        <v>1.83</v>
      </c>
      <c r="J15">
        <f t="shared" si="0"/>
        <v>0.26516359769948289</v>
      </c>
      <c r="M15" t="s">
        <v>127</v>
      </c>
      <c r="N15">
        <f>K52</f>
        <v>0.18139514838767765</v>
      </c>
    </row>
    <row r="16" spans="1:14" x14ac:dyDescent="0.15">
      <c r="A16" s="4"/>
      <c r="J16" t="e">
        <f t="shared" si="0"/>
        <v>#DIV/0!</v>
      </c>
      <c r="M16" t="s">
        <v>126</v>
      </c>
      <c r="N16">
        <f>K45</f>
        <v>0.18698844031498715</v>
      </c>
    </row>
    <row r="17" spans="1:14" x14ac:dyDescent="0.15">
      <c r="A17" t="s">
        <v>122</v>
      </c>
      <c r="B17">
        <v>1</v>
      </c>
      <c r="C17">
        <v>1.78</v>
      </c>
      <c r="D17">
        <v>0.51</v>
      </c>
      <c r="E17">
        <v>1.89</v>
      </c>
      <c r="F17">
        <v>0.52</v>
      </c>
      <c r="G17">
        <v>1.9</v>
      </c>
      <c r="H17">
        <v>0.53</v>
      </c>
      <c r="I17">
        <v>1.89</v>
      </c>
      <c r="J17">
        <f t="shared" si="0"/>
        <v>0.27616774388358867</v>
      </c>
      <c r="K17">
        <f>AVERAGE(J17:J22)</f>
        <v>0.26133085131049777</v>
      </c>
      <c r="M17" t="s">
        <v>78</v>
      </c>
      <c r="N17">
        <f>K80</f>
        <v>0.16503554452227112</v>
      </c>
    </row>
    <row r="18" spans="1:14" x14ac:dyDescent="0.15">
      <c r="B18">
        <v>2</v>
      </c>
      <c r="C18">
        <v>1.93</v>
      </c>
      <c r="D18">
        <v>0.64</v>
      </c>
      <c r="E18">
        <v>1.91</v>
      </c>
      <c r="F18">
        <v>0.63</v>
      </c>
      <c r="G18">
        <v>1.9</v>
      </c>
      <c r="J18">
        <f t="shared" si="0"/>
        <v>0.33202099737532809</v>
      </c>
      <c r="M18" t="s">
        <v>84</v>
      </c>
      <c r="N18">
        <v>0.22</v>
      </c>
    </row>
    <row r="19" spans="1:14" x14ac:dyDescent="0.15">
      <c r="B19">
        <v>3</v>
      </c>
      <c r="C19">
        <v>1.87</v>
      </c>
      <c r="D19">
        <v>0.45</v>
      </c>
      <c r="E19">
        <v>1.9</v>
      </c>
      <c r="F19">
        <v>0.46</v>
      </c>
      <c r="G19">
        <v>1.89</v>
      </c>
      <c r="J19">
        <f t="shared" si="0"/>
        <v>0.24073542688773333</v>
      </c>
    </row>
    <row r="20" spans="1:14" x14ac:dyDescent="0.15">
      <c r="B20">
        <v>4</v>
      </c>
      <c r="C20">
        <v>1.89</v>
      </c>
      <c r="D20">
        <v>0.47</v>
      </c>
      <c r="E20">
        <v>1.9</v>
      </c>
      <c r="F20">
        <v>0.47</v>
      </c>
      <c r="G20">
        <v>1.91</v>
      </c>
      <c r="J20">
        <f t="shared" si="0"/>
        <v>0.24737013414220321</v>
      </c>
    </row>
    <row r="21" spans="1:14" x14ac:dyDescent="0.15">
      <c r="B21">
        <v>5</v>
      </c>
      <c r="C21">
        <v>1.33</v>
      </c>
      <c r="D21">
        <v>0.38</v>
      </c>
      <c r="E21">
        <v>1.53</v>
      </c>
      <c r="F21">
        <v>0.38</v>
      </c>
      <c r="G21">
        <v>1.68</v>
      </c>
      <c r="H21">
        <v>0.38</v>
      </c>
      <c r="I21">
        <v>1.63</v>
      </c>
      <c r="J21">
        <f t="shared" si="0"/>
        <v>0.25124719517242883</v>
      </c>
    </row>
    <row r="22" spans="1:14" x14ac:dyDescent="0.15">
      <c r="B22">
        <v>6</v>
      </c>
      <c r="C22">
        <v>1.85</v>
      </c>
      <c r="D22">
        <v>0.41</v>
      </c>
      <c r="E22">
        <v>1.89</v>
      </c>
      <c r="F22">
        <v>0.42</v>
      </c>
      <c r="G22">
        <v>1.9</v>
      </c>
      <c r="J22">
        <f t="shared" si="0"/>
        <v>0.22044361040170446</v>
      </c>
    </row>
    <row r="23" spans="1:14" x14ac:dyDescent="0.15">
      <c r="A23" s="4"/>
      <c r="J23" t="e">
        <f t="shared" si="0"/>
        <v>#DIV/0!</v>
      </c>
    </row>
    <row r="24" spans="1:14" x14ac:dyDescent="0.15">
      <c r="A24" t="s">
        <v>123</v>
      </c>
      <c r="B24">
        <v>1</v>
      </c>
      <c r="C24">
        <v>1.84</v>
      </c>
      <c r="D24">
        <v>0.37</v>
      </c>
      <c r="E24">
        <v>1.75</v>
      </c>
      <c r="F24">
        <v>0.37</v>
      </c>
      <c r="G24">
        <v>1.79</v>
      </c>
      <c r="J24">
        <f t="shared" si="0"/>
        <v>0.2075838408636671</v>
      </c>
      <c r="K24">
        <f>AVERAGE(J24:J29)</f>
        <v>0.23318074116936696</v>
      </c>
    </row>
    <row r="25" spans="1:14" x14ac:dyDescent="0.15">
      <c r="B25">
        <v>2</v>
      </c>
      <c r="C25">
        <v>0.62</v>
      </c>
      <c r="D25">
        <v>0.27</v>
      </c>
      <c r="E25">
        <v>0.64</v>
      </c>
      <c r="F25">
        <v>0.27</v>
      </c>
      <c r="G25">
        <v>0.67</v>
      </c>
      <c r="J25">
        <f t="shared" si="0"/>
        <v>0.42039258451472195</v>
      </c>
    </row>
    <row r="26" spans="1:14" x14ac:dyDescent="0.15">
      <c r="B26">
        <v>3</v>
      </c>
      <c r="C26">
        <v>1.55</v>
      </c>
      <c r="D26">
        <v>0.3</v>
      </c>
      <c r="E26">
        <v>1.58</v>
      </c>
      <c r="F26">
        <v>0.31</v>
      </c>
      <c r="G26">
        <v>1.55</v>
      </c>
      <c r="J26">
        <f t="shared" si="0"/>
        <v>0.194888178913738</v>
      </c>
    </row>
    <row r="27" spans="1:14" x14ac:dyDescent="0.15">
      <c r="B27">
        <v>4</v>
      </c>
      <c r="C27">
        <v>1.25</v>
      </c>
      <c r="D27">
        <v>0.19</v>
      </c>
      <c r="E27">
        <v>0.89</v>
      </c>
      <c r="F27">
        <v>0.19</v>
      </c>
      <c r="G27">
        <v>0.68</v>
      </c>
      <c r="H27">
        <v>0.19</v>
      </c>
      <c r="I27">
        <v>0.64</v>
      </c>
      <c r="J27">
        <f t="shared" si="0"/>
        <v>0.20980415500922672</v>
      </c>
    </row>
    <row r="28" spans="1:14" x14ac:dyDescent="0.15">
      <c r="B28">
        <v>5</v>
      </c>
      <c r="C28">
        <v>1.55</v>
      </c>
      <c r="D28">
        <v>0.39</v>
      </c>
      <c r="E28">
        <v>1.53</v>
      </c>
      <c r="F28">
        <v>0.39</v>
      </c>
      <c r="G28">
        <v>1.57</v>
      </c>
      <c r="J28">
        <f t="shared" si="0"/>
        <v>0.25242982823627985</v>
      </c>
    </row>
    <row r="29" spans="1:14" x14ac:dyDescent="0.15">
      <c r="B29">
        <v>6</v>
      </c>
      <c r="C29">
        <v>1.8</v>
      </c>
      <c r="D29">
        <v>0.21</v>
      </c>
      <c r="E29">
        <v>1.85</v>
      </c>
      <c r="F29">
        <v>0.21</v>
      </c>
      <c r="G29">
        <v>1.87</v>
      </c>
      <c r="J29">
        <f t="shared" si="0"/>
        <v>0.11398585947856826</v>
      </c>
    </row>
    <row r="30" spans="1:14" x14ac:dyDescent="0.15">
      <c r="A30" s="4"/>
      <c r="J30" t="e">
        <f t="shared" si="0"/>
        <v>#DIV/0!</v>
      </c>
    </row>
    <row r="31" spans="1:14" x14ac:dyDescent="0.15">
      <c r="A31" t="s">
        <v>124</v>
      </c>
      <c r="B31">
        <v>1</v>
      </c>
      <c r="C31">
        <v>1.45</v>
      </c>
      <c r="D31">
        <v>0.19</v>
      </c>
      <c r="E31">
        <v>1.56</v>
      </c>
      <c r="F31">
        <v>0.2</v>
      </c>
      <c r="G31">
        <v>1.59</v>
      </c>
      <c r="J31">
        <f t="shared" si="0"/>
        <v>0.12661498708010338</v>
      </c>
      <c r="K31">
        <f>AVERAGE(J31:J36)</f>
        <v>0.16574467990019345</v>
      </c>
    </row>
    <row r="32" spans="1:14" x14ac:dyDescent="0.15">
      <c r="B32">
        <v>2</v>
      </c>
      <c r="C32">
        <v>1.64</v>
      </c>
      <c r="D32">
        <v>0.23</v>
      </c>
      <c r="E32">
        <v>1.65</v>
      </c>
      <c r="F32">
        <v>0.24</v>
      </c>
      <c r="G32">
        <v>1.65</v>
      </c>
      <c r="J32">
        <f t="shared" si="0"/>
        <v>0.14263608731693839</v>
      </c>
    </row>
    <row r="33" spans="1:12" x14ac:dyDescent="0.15">
      <c r="B33">
        <v>3</v>
      </c>
      <c r="C33">
        <v>0.73</v>
      </c>
      <c r="D33">
        <v>0.19</v>
      </c>
      <c r="E33">
        <v>0.89</v>
      </c>
      <c r="F33">
        <v>0.2</v>
      </c>
      <c r="G33">
        <v>0.89</v>
      </c>
      <c r="J33">
        <f t="shared" si="0"/>
        <v>0.22964350117908172</v>
      </c>
    </row>
    <row r="34" spans="1:12" x14ac:dyDescent="0.15">
      <c r="B34">
        <v>4</v>
      </c>
      <c r="C34">
        <v>1.73</v>
      </c>
      <c r="D34">
        <v>0.36</v>
      </c>
      <c r="E34">
        <v>1.7</v>
      </c>
      <c r="F34">
        <v>0.36</v>
      </c>
      <c r="G34">
        <v>1.69</v>
      </c>
      <c r="J34">
        <f t="shared" si="0"/>
        <v>0.21115095848706109</v>
      </c>
    </row>
    <row r="35" spans="1:12" x14ac:dyDescent="0.15">
      <c r="B35">
        <v>5</v>
      </c>
      <c r="C35">
        <v>1.6</v>
      </c>
      <c r="D35">
        <v>0.23</v>
      </c>
      <c r="E35">
        <v>1.63</v>
      </c>
      <c r="F35">
        <v>0.23</v>
      </c>
      <c r="G35">
        <v>1.04</v>
      </c>
      <c r="J35">
        <f t="shared" si="0"/>
        <v>0.15734975243793556</v>
      </c>
    </row>
    <row r="36" spans="1:12" x14ac:dyDescent="0.15">
      <c r="B36">
        <v>6</v>
      </c>
      <c r="C36">
        <v>1.8</v>
      </c>
      <c r="D36">
        <v>0.23</v>
      </c>
      <c r="E36">
        <v>1.81</v>
      </c>
      <c r="F36">
        <v>0.23</v>
      </c>
      <c r="G36">
        <v>1.82</v>
      </c>
      <c r="J36">
        <f t="shared" si="0"/>
        <v>0.12707279290004045</v>
      </c>
    </row>
    <row r="37" spans="1:12" x14ac:dyDescent="0.15">
      <c r="A37" s="4"/>
      <c r="J37" t="e">
        <f t="shared" si="0"/>
        <v>#DIV/0!</v>
      </c>
    </row>
    <row r="38" spans="1:12" x14ac:dyDescent="0.15">
      <c r="A38" t="s">
        <v>125</v>
      </c>
      <c r="B38">
        <v>1</v>
      </c>
      <c r="C38">
        <v>1.1499999999999999</v>
      </c>
      <c r="D38">
        <v>0.06</v>
      </c>
      <c r="E38">
        <v>1.18</v>
      </c>
      <c r="F38">
        <v>0.06</v>
      </c>
      <c r="G38">
        <v>1.29</v>
      </c>
      <c r="J38">
        <f t="shared" si="0"/>
        <v>5.0042570937081893E-2</v>
      </c>
      <c r="K38">
        <f>AVERAGE(J38:J43)</f>
        <v>5.8572982191687835E-2</v>
      </c>
      <c r="L38">
        <v>0.11008325008325008</v>
      </c>
    </row>
    <row r="39" spans="1:12" x14ac:dyDescent="0.15">
      <c r="B39">
        <v>2</v>
      </c>
      <c r="C39">
        <v>0.5</v>
      </c>
      <c r="D39">
        <v>0.01</v>
      </c>
      <c r="E39">
        <v>0.54</v>
      </c>
      <c r="F39">
        <v>0.02</v>
      </c>
      <c r="G39">
        <v>0.63</v>
      </c>
      <c r="H39">
        <v>0.02</v>
      </c>
      <c r="I39">
        <v>0.68</v>
      </c>
      <c r="J39">
        <f>(2*D39/(C39+E39)+2*F39/(E39+G39)+2*H39/(G39+I39))/3</f>
        <v>2.7984384854613863E-2</v>
      </c>
    </row>
    <row r="40" spans="1:12" x14ac:dyDescent="0.15">
      <c r="B40">
        <v>3</v>
      </c>
      <c r="C40">
        <v>0.16</v>
      </c>
      <c r="D40">
        <v>0.01</v>
      </c>
      <c r="E40">
        <v>0.16</v>
      </c>
      <c r="F40">
        <v>0.01</v>
      </c>
      <c r="G40">
        <v>0.15</v>
      </c>
      <c r="J40">
        <f t="shared" si="0"/>
        <v>6.3508064516129031E-2</v>
      </c>
    </row>
    <row r="41" spans="1:12" x14ac:dyDescent="0.15">
      <c r="B41">
        <v>4</v>
      </c>
      <c r="C41">
        <v>0.3</v>
      </c>
      <c r="D41">
        <v>0.02</v>
      </c>
      <c r="E41">
        <v>0.34</v>
      </c>
      <c r="F41">
        <v>0.02</v>
      </c>
      <c r="G41">
        <v>0.34</v>
      </c>
      <c r="J41">
        <f t="shared" si="0"/>
        <v>6.0661764705882353E-2</v>
      </c>
    </row>
    <row r="42" spans="1:12" x14ac:dyDescent="0.15">
      <c r="B42">
        <v>5</v>
      </c>
      <c r="C42">
        <v>1.47</v>
      </c>
      <c r="D42">
        <v>0.17</v>
      </c>
      <c r="E42">
        <v>1.61</v>
      </c>
      <c r="F42">
        <v>0.18</v>
      </c>
      <c r="G42">
        <v>1.64</v>
      </c>
      <c r="H42">
        <v>0.18</v>
      </c>
      <c r="I42">
        <v>1.66</v>
      </c>
      <c r="J42">
        <f>(2*D42/(C42+E42)+2*F42/(E42+G42)+2*H42/(G42+I42))/3</f>
        <v>0.11008325008325008</v>
      </c>
    </row>
    <row r="43" spans="1:12" x14ac:dyDescent="0.15">
      <c r="B43">
        <v>6</v>
      </c>
      <c r="C43">
        <v>0.57999999999999996</v>
      </c>
      <c r="D43">
        <v>0.03</v>
      </c>
      <c r="E43">
        <v>0.97</v>
      </c>
      <c r="F43">
        <v>0.03</v>
      </c>
      <c r="G43">
        <v>0.86</v>
      </c>
      <c r="H43">
        <v>0.04</v>
      </c>
      <c r="I43">
        <v>0.88</v>
      </c>
      <c r="J43">
        <f>(2*D43/(C43+E43)+2*F43/(E43+G43)+2*H43/(G43+I43))/3</f>
        <v>3.9157858053169785E-2</v>
      </c>
    </row>
    <row r="44" spans="1:12" x14ac:dyDescent="0.15">
      <c r="A44" s="4"/>
      <c r="J44" t="e">
        <f t="shared" si="0"/>
        <v>#DIV/0!</v>
      </c>
    </row>
    <row r="45" spans="1:12" x14ac:dyDescent="0.15">
      <c r="A45" t="s">
        <v>126</v>
      </c>
      <c r="B45">
        <v>1</v>
      </c>
      <c r="C45">
        <v>1.04</v>
      </c>
      <c r="D45">
        <v>0.25</v>
      </c>
      <c r="E45">
        <v>1.01</v>
      </c>
      <c r="F45">
        <v>0.25</v>
      </c>
      <c r="G45">
        <v>1.03</v>
      </c>
      <c r="J45">
        <f t="shared" si="0"/>
        <v>0.24450023912003827</v>
      </c>
      <c r="K45">
        <f>AVERAGE(J45:J50)</f>
        <v>0.18698844031498715</v>
      </c>
    </row>
    <row r="46" spans="1:12" x14ac:dyDescent="0.15">
      <c r="B46">
        <v>2</v>
      </c>
      <c r="C46">
        <v>0.47</v>
      </c>
      <c r="D46">
        <v>0.17</v>
      </c>
      <c r="E46">
        <v>0.55000000000000004</v>
      </c>
      <c r="F46">
        <v>0.17</v>
      </c>
      <c r="G46">
        <v>0.48</v>
      </c>
      <c r="H46">
        <v>0.17</v>
      </c>
      <c r="I46">
        <v>0.41</v>
      </c>
      <c r="J46">
        <f>(2*D46/(C46+E46)+2*F46/(E46+G46)+2*H46/(G46+I46))/3</f>
        <v>0.34848429754069549</v>
      </c>
    </row>
    <row r="47" spans="1:12" x14ac:dyDescent="0.15">
      <c r="B47">
        <v>3</v>
      </c>
      <c r="C47">
        <v>0.21</v>
      </c>
      <c r="D47">
        <v>0.01</v>
      </c>
      <c r="E47">
        <v>0.21</v>
      </c>
      <c r="F47">
        <v>0.02</v>
      </c>
      <c r="G47">
        <v>0.21</v>
      </c>
      <c r="J47">
        <f t="shared" si="0"/>
        <v>7.1428571428571438E-2</v>
      </c>
    </row>
    <row r="48" spans="1:12" x14ac:dyDescent="0.15">
      <c r="B48">
        <v>4</v>
      </c>
      <c r="C48">
        <v>1.56</v>
      </c>
      <c r="D48">
        <v>0.22</v>
      </c>
      <c r="E48">
        <v>1.67</v>
      </c>
      <c r="F48">
        <v>0.23</v>
      </c>
      <c r="G48">
        <v>1.7</v>
      </c>
      <c r="J48">
        <f t="shared" si="0"/>
        <v>0.1363607132685965</v>
      </c>
    </row>
    <row r="49" spans="1:11" x14ac:dyDescent="0.15">
      <c r="B49">
        <v>5</v>
      </c>
      <c r="C49">
        <v>0.54</v>
      </c>
      <c r="D49">
        <v>0.17</v>
      </c>
      <c r="E49">
        <v>0.6</v>
      </c>
      <c r="F49">
        <v>0.17</v>
      </c>
      <c r="G49">
        <v>0.76</v>
      </c>
      <c r="H49">
        <v>0.17</v>
      </c>
      <c r="I49">
        <v>0.94</v>
      </c>
      <c r="J49">
        <f>(2*D49/(C49+E49)+2*F49/(E49+G49)+2*H49/(G49+I49))/3</f>
        <v>0.24941520467836256</v>
      </c>
    </row>
    <row r="50" spans="1:11" x14ac:dyDescent="0.15">
      <c r="B50">
        <v>6</v>
      </c>
      <c r="C50">
        <v>1.2</v>
      </c>
      <c r="D50">
        <v>0.09</v>
      </c>
      <c r="E50">
        <v>1.26</v>
      </c>
      <c r="F50">
        <v>0.09</v>
      </c>
      <c r="G50">
        <v>1.3</v>
      </c>
      <c r="J50">
        <f t="shared" si="0"/>
        <v>7.1741615853658541E-2</v>
      </c>
    </row>
    <row r="51" spans="1:11" x14ac:dyDescent="0.15">
      <c r="A51" s="4"/>
      <c r="J51" t="e">
        <f t="shared" si="0"/>
        <v>#DIV/0!</v>
      </c>
    </row>
    <row r="52" spans="1:11" x14ac:dyDescent="0.15">
      <c r="A52" t="s">
        <v>127</v>
      </c>
      <c r="B52">
        <v>1</v>
      </c>
      <c r="C52">
        <v>1.84</v>
      </c>
      <c r="D52">
        <v>0.4</v>
      </c>
      <c r="E52">
        <v>1.84</v>
      </c>
      <c r="F52">
        <v>0.41</v>
      </c>
      <c r="G52">
        <v>1.85</v>
      </c>
      <c r="J52">
        <f t="shared" si="0"/>
        <v>0.21980676328502413</v>
      </c>
      <c r="K52">
        <f>AVERAGE(J52:J57)</f>
        <v>0.18139514838767765</v>
      </c>
    </row>
    <row r="53" spans="1:11" x14ac:dyDescent="0.15">
      <c r="B53">
        <v>2</v>
      </c>
      <c r="C53">
        <v>1.1399999999999999</v>
      </c>
      <c r="D53">
        <v>0.22</v>
      </c>
      <c r="E53">
        <v>1.32</v>
      </c>
      <c r="F53">
        <v>0.22</v>
      </c>
      <c r="G53">
        <v>1.42</v>
      </c>
      <c r="J53">
        <f t="shared" si="0"/>
        <v>0.1697228651118628</v>
      </c>
    </row>
    <row r="54" spans="1:11" x14ac:dyDescent="0.15">
      <c r="B54">
        <v>3</v>
      </c>
      <c r="C54">
        <v>0.31</v>
      </c>
      <c r="D54">
        <v>0.05</v>
      </c>
      <c r="E54">
        <v>0.34</v>
      </c>
      <c r="F54">
        <v>0.06</v>
      </c>
      <c r="G54">
        <v>0.37</v>
      </c>
      <c r="H54">
        <v>0.2</v>
      </c>
      <c r="I54">
        <v>0.9</v>
      </c>
      <c r="J54">
        <f>(2*D54/(C54+E54)+2*F54/(E54+G54)+2*H54/(G54+I54))/3</f>
        <v>0.21260695609148531</v>
      </c>
    </row>
    <row r="55" spans="1:11" x14ac:dyDescent="0.15">
      <c r="B55">
        <v>4</v>
      </c>
      <c r="C55">
        <v>1.08</v>
      </c>
      <c r="D55">
        <v>0.19</v>
      </c>
      <c r="E55">
        <v>0.98</v>
      </c>
      <c r="F55">
        <v>0.19</v>
      </c>
      <c r="G55">
        <v>0.9</v>
      </c>
      <c r="J55">
        <f t="shared" si="0"/>
        <v>0.19329683949597193</v>
      </c>
    </row>
    <row r="56" spans="1:11" x14ac:dyDescent="0.15">
      <c r="B56">
        <v>5</v>
      </c>
      <c r="C56">
        <v>0.66</v>
      </c>
      <c r="D56">
        <v>0.12</v>
      </c>
      <c r="E56">
        <v>0.74</v>
      </c>
      <c r="F56">
        <v>0.13</v>
      </c>
      <c r="G56">
        <v>0.74</v>
      </c>
      <c r="J56">
        <f t="shared" si="0"/>
        <v>0.17355212355212357</v>
      </c>
    </row>
    <row r="57" spans="1:11" x14ac:dyDescent="0.15">
      <c r="B57">
        <v>6</v>
      </c>
      <c r="C57">
        <v>0.28999999999999998</v>
      </c>
      <c r="D57">
        <v>0.03</v>
      </c>
      <c r="E57">
        <v>0.25</v>
      </c>
      <c r="F57">
        <v>0.03</v>
      </c>
      <c r="G57">
        <v>0.22</v>
      </c>
      <c r="J57">
        <f t="shared" si="0"/>
        <v>0.1193853427895981</v>
      </c>
    </row>
    <row r="58" spans="1:11" x14ac:dyDescent="0.15">
      <c r="A58" s="4"/>
      <c r="J58" t="e">
        <f t="shared" si="0"/>
        <v>#DIV/0!</v>
      </c>
    </row>
    <row r="59" spans="1:11" x14ac:dyDescent="0.15">
      <c r="A59" t="s">
        <v>128</v>
      </c>
      <c r="B59">
        <v>1</v>
      </c>
      <c r="C59">
        <v>1.53</v>
      </c>
      <c r="D59">
        <v>0.19</v>
      </c>
      <c r="E59">
        <v>1.59</v>
      </c>
      <c r="F59">
        <v>0.2</v>
      </c>
      <c r="G59">
        <v>1.57</v>
      </c>
      <c r="J59">
        <f t="shared" si="0"/>
        <v>0.12418857513794224</v>
      </c>
      <c r="K59">
        <f>AVERAGE(J59:J64)</f>
        <v>0.15264281409226613</v>
      </c>
    </row>
    <row r="60" spans="1:11" x14ac:dyDescent="0.15">
      <c r="B60">
        <v>2</v>
      </c>
      <c r="C60">
        <v>1.51</v>
      </c>
      <c r="D60">
        <v>0.16</v>
      </c>
      <c r="E60">
        <v>1.65</v>
      </c>
      <c r="F60">
        <v>0.16</v>
      </c>
      <c r="G60">
        <v>1.48</v>
      </c>
      <c r="H60">
        <v>0.16</v>
      </c>
      <c r="I60">
        <v>1.4</v>
      </c>
      <c r="J60">
        <f>(2*D60/(C60+E60)+2*F60/(E60+G60)+2*H60/(G60+I60))/3</f>
        <v>0.10487111854038696</v>
      </c>
    </row>
    <row r="61" spans="1:11" x14ac:dyDescent="0.15">
      <c r="B61">
        <v>3</v>
      </c>
      <c r="C61">
        <v>1.72</v>
      </c>
      <c r="D61">
        <v>0.28999999999999998</v>
      </c>
      <c r="E61">
        <v>1.65</v>
      </c>
      <c r="F61">
        <v>0.28000000000000003</v>
      </c>
      <c r="G61">
        <v>1.55</v>
      </c>
      <c r="H61">
        <v>0.27</v>
      </c>
      <c r="I61">
        <v>1.4</v>
      </c>
      <c r="J61">
        <f>(2*D61/(C61+E61)+2*F61/(E61+G61)+2*H61/(G61+I61))/3</f>
        <v>0.17671922412781438</v>
      </c>
    </row>
    <row r="62" spans="1:11" x14ac:dyDescent="0.15">
      <c r="B62">
        <v>4</v>
      </c>
      <c r="C62">
        <v>1.61</v>
      </c>
      <c r="D62">
        <v>0.24</v>
      </c>
      <c r="E62">
        <v>1.72</v>
      </c>
      <c r="F62">
        <v>0.24</v>
      </c>
      <c r="G62">
        <v>1.76</v>
      </c>
      <c r="H62">
        <v>0.25</v>
      </c>
      <c r="I62">
        <v>1.75</v>
      </c>
      <c r="J62">
        <f>(2*D62/(C62+E62)+2*F62/(E62+G62)+2*H62/(G62+I62))/3</f>
        <v>0.14150844035901508</v>
      </c>
    </row>
    <row r="63" spans="1:11" x14ac:dyDescent="0.15">
      <c r="B63">
        <v>5</v>
      </c>
      <c r="C63">
        <v>1.76</v>
      </c>
      <c r="D63">
        <v>0.25</v>
      </c>
      <c r="E63">
        <v>1.77</v>
      </c>
      <c r="F63">
        <v>0.25</v>
      </c>
      <c r="G63">
        <v>1.79</v>
      </c>
      <c r="J63">
        <f t="shared" si="0"/>
        <v>0.14104624884616609</v>
      </c>
    </row>
    <row r="64" spans="1:11" x14ac:dyDescent="0.15">
      <c r="B64">
        <v>6</v>
      </c>
      <c r="C64">
        <v>0.68</v>
      </c>
      <c r="D64">
        <v>0.17</v>
      </c>
      <c r="E64">
        <v>0.91</v>
      </c>
      <c r="F64">
        <v>0.16</v>
      </c>
      <c r="G64">
        <v>0.57999999999999996</v>
      </c>
      <c r="H64">
        <v>0.16</v>
      </c>
      <c r="I64">
        <v>0.68</v>
      </c>
      <c r="J64">
        <f>(2*D64/(C64+E64)+2*F64/(E64+G64)+2*H64/(G64+I64))/3</f>
        <v>0.22752327754227208</v>
      </c>
    </row>
    <row r="65" spans="1:11" x14ac:dyDescent="0.15">
      <c r="A65" s="4"/>
      <c r="J65" t="e">
        <f t="shared" si="0"/>
        <v>#DIV/0!</v>
      </c>
    </row>
    <row r="66" spans="1:11" x14ac:dyDescent="0.15">
      <c r="A66" t="s">
        <v>129</v>
      </c>
      <c r="B66">
        <v>1</v>
      </c>
      <c r="C66">
        <v>1.67</v>
      </c>
      <c r="D66">
        <v>0.27</v>
      </c>
      <c r="E66">
        <v>1.7</v>
      </c>
      <c r="F66">
        <v>0.26</v>
      </c>
      <c r="G66">
        <v>1.38</v>
      </c>
      <c r="J66">
        <f t="shared" si="0"/>
        <v>0.16453427877760224</v>
      </c>
      <c r="K66">
        <f>AVERAGE(J66:J71)</f>
        <v>0.17424543306440246</v>
      </c>
    </row>
    <row r="67" spans="1:11" x14ac:dyDescent="0.15">
      <c r="B67">
        <v>2</v>
      </c>
      <c r="C67">
        <v>1.73</v>
      </c>
      <c r="D67">
        <v>0.37</v>
      </c>
      <c r="E67">
        <v>1.78</v>
      </c>
      <c r="F67">
        <v>0.38</v>
      </c>
      <c r="G67">
        <v>1.77</v>
      </c>
      <c r="J67">
        <f t="shared" si="0"/>
        <v>0.21245535893423217</v>
      </c>
    </row>
    <row r="68" spans="1:11" x14ac:dyDescent="0.15">
      <c r="B68">
        <v>3</v>
      </c>
      <c r="C68">
        <v>1.56</v>
      </c>
      <c r="D68">
        <v>0.24</v>
      </c>
      <c r="E68">
        <v>1.66</v>
      </c>
      <c r="F68">
        <v>0.24</v>
      </c>
      <c r="G68">
        <v>1.68</v>
      </c>
      <c r="H68">
        <v>0.24</v>
      </c>
      <c r="I68">
        <v>1.68</v>
      </c>
      <c r="J68">
        <f>(2*D68/(C68+E68)+2*F68/(E68+G68)+2*H68/(G68+I68))/3</f>
        <v>0.1452126802296029</v>
      </c>
    </row>
    <row r="69" spans="1:11" x14ac:dyDescent="0.15">
      <c r="B69">
        <v>4</v>
      </c>
      <c r="C69">
        <v>1.53</v>
      </c>
      <c r="D69">
        <v>0.26</v>
      </c>
      <c r="E69">
        <v>1.62</v>
      </c>
      <c r="F69">
        <v>0.26</v>
      </c>
      <c r="G69">
        <v>1.63</v>
      </c>
      <c r="H69">
        <v>0.26</v>
      </c>
      <c r="I69">
        <v>1.66</v>
      </c>
      <c r="J69">
        <f>(2*D69/(C69+E69)+2*F69/(E69+G69)+2*H69/(G69+I69))/3</f>
        <v>0.1610446921085219</v>
      </c>
    </row>
    <row r="70" spans="1:11" x14ac:dyDescent="0.15">
      <c r="B70">
        <v>5</v>
      </c>
      <c r="C70">
        <v>1.29</v>
      </c>
      <c r="D70">
        <v>0.22</v>
      </c>
      <c r="E70">
        <v>1.4</v>
      </c>
      <c r="F70">
        <v>0.22</v>
      </c>
      <c r="G70">
        <v>1.47</v>
      </c>
      <c r="H70">
        <v>0.22</v>
      </c>
      <c r="I70">
        <v>0.152</v>
      </c>
      <c r="J70">
        <f>(2*D70/(C70+E70)+2*F70/(E70+G70)+2*H70/(G70+I70))/3</f>
        <v>0.19604963825172872</v>
      </c>
    </row>
    <row r="71" spans="1:11" x14ac:dyDescent="0.15">
      <c r="B71">
        <v>6</v>
      </c>
      <c r="C71">
        <v>1.19</v>
      </c>
      <c r="D71">
        <v>0.18</v>
      </c>
      <c r="E71">
        <v>1.1299999999999999</v>
      </c>
      <c r="F71">
        <v>0.18</v>
      </c>
      <c r="G71">
        <v>1.05</v>
      </c>
      <c r="H71">
        <v>0.18</v>
      </c>
      <c r="I71">
        <v>0.97</v>
      </c>
      <c r="J71">
        <f>(2*D71/(C71+E71)+2*F71/(E71+G71)+2*H71/(G71+I71))/3</f>
        <v>0.16617595008472691</v>
      </c>
    </row>
    <row r="72" spans="1:11" x14ac:dyDescent="0.15">
      <c r="A72" s="4"/>
      <c r="J72" t="e">
        <f t="shared" ref="J72:J112" si="1">(2*D72/(C72+E72)+2*F72/(E72+G72))/2</f>
        <v>#DIV/0!</v>
      </c>
    </row>
    <row r="73" spans="1:11" x14ac:dyDescent="0.15">
      <c r="A73" t="s">
        <v>130</v>
      </c>
      <c r="B73">
        <v>1</v>
      </c>
      <c r="C73">
        <v>1.64</v>
      </c>
      <c r="D73">
        <v>0.25</v>
      </c>
      <c r="E73">
        <v>1.67</v>
      </c>
      <c r="F73">
        <v>0.25</v>
      </c>
      <c r="G73">
        <v>1.68</v>
      </c>
      <c r="J73">
        <f t="shared" si="1"/>
        <v>0.15015556657798623</v>
      </c>
      <c r="K73">
        <f>AVERAGE(J73:J78)</f>
        <v>0.15574137943020838</v>
      </c>
    </row>
    <row r="74" spans="1:11" x14ac:dyDescent="0.15">
      <c r="B74">
        <v>2</v>
      </c>
      <c r="C74">
        <v>1.61</v>
      </c>
      <c r="D74">
        <v>0.26</v>
      </c>
      <c r="E74">
        <v>1.67</v>
      </c>
      <c r="F74">
        <v>0.26</v>
      </c>
      <c r="G74">
        <v>1.68</v>
      </c>
      <c r="J74">
        <f t="shared" si="1"/>
        <v>0.1568802329814343</v>
      </c>
    </row>
    <row r="75" spans="1:11" x14ac:dyDescent="0.15">
      <c r="B75">
        <v>3</v>
      </c>
      <c r="C75">
        <v>1.71</v>
      </c>
      <c r="D75">
        <v>0.3</v>
      </c>
      <c r="E75">
        <v>1.71</v>
      </c>
      <c r="F75">
        <v>0.3</v>
      </c>
      <c r="G75">
        <v>1.71</v>
      </c>
      <c r="J75">
        <f t="shared" si="1"/>
        <v>0.17543859649122806</v>
      </c>
    </row>
    <row r="76" spans="1:11" x14ac:dyDescent="0.15">
      <c r="B76">
        <v>4</v>
      </c>
      <c r="C76">
        <v>1.67</v>
      </c>
      <c r="D76">
        <v>0.27</v>
      </c>
      <c r="E76">
        <v>1.74</v>
      </c>
      <c r="F76">
        <v>0.27</v>
      </c>
      <c r="G76">
        <v>1.77</v>
      </c>
      <c r="H76">
        <v>0.27</v>
      </c>
      <c r="I76">
        <v>1.79</v>
      </c>
      <c r="J76">
        <f>(2*D76/(C76+E76)+2*F76/(E76+G76)+2*H76/(G76+I76))/3</f>
        <v>0.15462977278852597</v>
      </c>
    </row>
    <row r="77" spans="1:11" x14ac:dyDescent="0.15">
      <c r="B77">
        <v>5</v>
      </c>
      <c r="C77">
        <v>1.3</v>
      </c>
      <c r="D77">
        <v>0.19</v>
      </c>
      <c r="E77">
        <v>1.32</v>
      </c>
      <c r="F77">
        <v>0.2</v>
      </c>
      <c r="G77">
        <v>1.45</v>
      </c>
      <c r="H77">
        <v>0.2</v>
      </c>
      <c r="I77">
        <v>1.36</v>
      </c>
      <c r="J77">
        <f>(2*D77/(C77+E77)+2*F77/(E77+G77)+2*H77/(G77+I77))/3</f>
        <v>0.14393041817243124</v>
      </c>
    </row>
    <row r="78" spans="1:11" x14ac:dyDescent="0.15">
      <c r="B78">
        <v>6</v>
      </c>
      <c r="C78">
        <v>1.64</v>
      </c>
      <c r="D78">
        <v>0.26</v>
      </c>
      <c r="E78">
        <v>1.71</v>
      </c>
      <c r="F78">
        <v>0.26</v>
      </c>
      <c r="G78">
        <v>1.72</v>
      </c>
      <c r="J78">
        <f t="shared" si="1"/>
        <v>0.15341368956964452</v>
      </c>
    </row>
    <row r="79" spans="1:11" x14ac:dyDescent="0.15">
      <c r="A79" s="4"/>
      <c r="J79" t="e">
        <f t="shared" si="1"/>
        <v>#DIV/0!</v>
      </c>
    </row>
    <row r="80" spans="1:11" x14ac:dyDescent="0.15">
      <c r="A80" t="s">
        <v>131</v>
      </c>
      <c r="B80">
        <v>1</v>
      </c>
      <c r="C80">
        <v>1.48</v>
      </c>
      <c r="D80">
        <v>0.25</v>
      </c>
      <c r="E80">
        <v>1.45</v>
      </c>
      <c r="F80">
        <v>0.26</v>
      </c>
      <c r="G80">
        <v>1.4</v>
      </c>
      <c r="J80">
        <f t="shared" si="1"/>
        <v>0.17655230225734989</v>
      </c>
      <c r="K80">
        <f>AVERAGE(J80:J85)</f>
        <v>0.16503554452227112</v>
      </c>
    </row>
    <row r="81" spans="1:11" x14ac:dyDescent="0.15">
      <c r="B81">
        <v>2</v>
      </c>
      <c r="C81">
        <v>0.62</v>
      </c>
      <c r="D81">
        <v>0.25</v>
      </c>
      <c r="E81">
        <v>1.75</v>
      </c>
      <c r="F81">
        <v>0.25</v>
      </c>
      <c r="G81">
        <v>1.78</v>
      </c>
      <c r="H81">
        <v>0.26</v>
      </c>
      <c r="I81">
        <v>1.8</v>
      </c>
      <c r="J81">
        <f>(2*D81/(C81+E81)+2*F81/(E81+G81)+2*H81/(G81+I81))/3</f>
        <v>0.16595497342438359</v>
      </c>
    </row>
    <row r="82" spans="1:11" x14ac:dyDescent="0.15">
      <c r="B82">
        <v>3</v>
      </c>
      <c r="C82">
        <v>1.66</v>
      </c>
      <c r="D82">
        <v>0.25</v>
      </c>
      <c r="E82">
        <v>166</v>
      </c>
      <c r="F82">
        <v>0.25</v>
      </c>
      <c r="G82">
        <v>1.66</v>
      </c>
      <c r="J82">
        <f t="shared" si="1"/>
        <v>2.9822259334367171E-3</v>
      </c>
    </row>
    <row r="83" spans="1:11" x14ac:dyDescent="0.15">
      <c r="B83">
        <v>4</v>
      </c>
      <c r="C83">
        <v>1.26</v>
      </c>
      <c r="D83">
        <v>0.19</v>
      </c>
      <c r="E83">
        <v>0.48</v>
      </c>
      <c r="F83">
        <v>0.18</v>
      </c>
      <c r="G83">
        <v>1.63</v>
      </c>
      <c r="H83">
        <v>0.18</v>
      </c>
      <c r="I83">
        <v>1.64</v>
      </c>
      <c r="J83">
        <f>(2*D83/(C83+E83)+2*F83/(E83+G83)+2*H83/(G83+I83))/3</f>
        <v>0.16636622048701435</v>
      </c>
    </row>
    <row r="84" spans="1:11" x14ac:dyDescent="0.15">
      <c r="B84">
        <v>5</v>
      </c>
      <c r="C84">
        <v>1.51</v>
      </c>
      <c r="D84">
        <v>0.3</v>
      </c>
      <c r="E84">
        <v>1.57</v>
      </c>
      <c r="F84">
        <v>0.31</v>
      </c>
      <c r="G84">
        <v>1.58</v>
      </c>
      <c r="J84">
        <f t="shared" si="1"/>
        <v>0.19581529581529578</v>
      </c>
    </row>
    <row r="85" spans="1:11" x14ac:dyDescent="0.15">
      <c r="B85">
        <v>6</v>
      </c>
      <c r="C85">
        <v>1.51</v>
      </c>
      <c r="D85">
        <v>0.44</v>
      </c>
      <c r="E85">
        <v>1.63</v>
      </c>
      <c r="F85">
        <v>0.46</v>
      </c>
      <c r="G85">
        <v>1.6</v>
      </c>
      <c r="J85">
        <f t="shared" si="1"/>
        <v>0.28254224921614646</v>
      </c>
    </row>
    <row r="86" spans="1:11" x14ac:dyDescent="0.15">
      <c r="A86" s="4"/>
      <c r="J86" t="e">
        <f t="shared" si="1"/>
        <v>#DIV/0!</v>
      </c>
    </row>
    <row r="87" spans="1:11" x14ac:dyDescent="0.15">
      <c r="A87" t="s">
        <v>132</v>
      </c>
      <c r="B87">
        <v>1</v>
      </c>
      <c r="C87">
        <v>1.69</v>
      </c>
      <c r="D87">
        <v>0.28000000000000003</v>
      </c>
      <c r="E87">
        <v>1.68</v>
      </c>
      <c r="F87">
        <v>0.27</v>
      </c>
      <c r="G87">
        <v>1.66</v>
      </c>
      <c r="J87">
        <f t="shared" si="1"/>
        <v>0.16392437676575633</v>
      </c>
      <c r="K87">
        <f>AVERAGE(J87:J92)</f>
        <v>0.17004948600975486</v>
      </c>
    </row>
    <row r="88" spans="1:11" x14ac:dyDescent="0.15">
      <c r="B88">
        <v>2</v>
      </c>
      <c r="C88">
        <v>1.83</v>
      </c>
      <c r="D88">
        <v>0.27</v>
      </c>
      <c r="E88">
        <v>1.77</v>
      </c>
      <c r="F88">
        <v>0.27</v>
      </c>
      <c r="G88">
        <v>1.75</v>
      </c>
      <c r="J88">
        <f t="shared" si="1"/>
        <v>0.15170454545454545</v>
      </c>
    </row>
    <row r="89" spans="1:11" x14ac:dyDescent="0.15">
      <c r="B89">
        <v>3</v>
      </c>
      <c r="C89">
        <v>1.77</v>
      </c>
      <c r="D89">
        <v>0.28000000000000003</v>
      </c>
      <c r="E89">
        <v>1.74</v>
      </c>
      <c r="F89">
        <v>0.28999999999999998</v>
      </c>
      <c r="G89">
        <v>1.73</v>
      </c>
      <c r="J89">
        <f t="shared" si="1"/>
        <v>0.16334556680378007</v>
      </c>
    </row>
    <row r="90" spans="1:11" x14ac:dyDescent="0.15">
      <c r="B90">
        <v>4</v>
      </c>
      <c r="C90">
        <v>1.43</v>
      </c>
      <c r="D90">
        <v>0.2</v>
      </c>
      <c r="E90">
        <v>1.47</v>
      </c>
      <c r="F90">
        <v>0.19</v>
      </c>
      <c r="G90">
        <v>1.48</v>
      </c>
      <c r="J90">
        <f t="shared" si="1"/>
        <v>0.13337229690239627</v>
      </c>
    </row>
    <row r="91" spans="1:11" x14ac:dyDescent="0.15">
      <c r="B91">
        <v>5</v>
      </c>
      <c r="C91">
        <v>1.68</v>
      </c>
      <c r="D91">
        <v>0.4</v>
      </c>
      <c r="E91">
        <v>1.71</v>
      </c>
      <c r="F91">
        <v>0.4</v>
      </c>
      <c r="G91">
        <v>1.72</v>
      </c>
      <c r="J91">
        <f t="shared" si="1"/>
        <v>0.23461217609673457</v>
      </c>
    </row>
    <row r="92" spans="1:11" x14ac:dyDescent="0.15">
      <c r="B92">
        <v>6</v>
      </c>
      <c r="C92">
        <v>1.48</v>
      </c>
      <c r="D92">
        <v>0.25</v>
      </c>
      <c r="E92">
        <v>1.31</v>
      </c>
      <c r="F92">
        <v>0.25</v>
      </c>
      <c r="G92">
        <v>1.5</v>
      </c>
      <c r="H92">
        <v>0.25</v>
      </c>
      <c r="I92">
        <v>1.57</v>
      </c>
      <c r="J92">
        <f>(2*D92/(C92+E92)+2*F92/(E92+G92)+2*H92/(G92+I92))/3</f>
        <v>0.17333795403531635</v>
      </c>
    </row>
    <row r="93" spans="1:11" x14ac:dyDescent="0.15">
      <c r="A93" s="4"/>
      <c r="J93" t="e">
        <f t="shared" si="1"/>
        <v>#DIV/0!</v>
      </c>
    </row>
    <row r="94" spans="1:11" x14ac:dyDescent="0.15">
      <c r="A94" t="s">
        <v>133</v>
      </c>
      <c r="B94">
        <v>1</v>
      </c>
      <c r="C94">
        <v>1.04</v>
      </c>
      <c r="D94">
        <v>0.21</v>
      </c>
      <c r="E94">
        <v>1.0900000000000001</v>
      </c>
      <c r="F94">
        <v>0.21</v>
      </c>
      <c r="G94">
        <v>1.04</v>
      </c>
      <c r="J94">
        <f t="shared" si="1"/>
        <v>0.19718309859154931</v>
      </c>
      <c r="K94">
        <f>AVERAGE(J94:J99)</f>
        <v>0.17890996753094277</v>
      </c>
    </row>
    <row r="95" spans="1:11" x14ac:dyDescent="0.15">
      <c r="B95">
        <v>2</v>
      </c>
      <c r="C95">
        <v>1.71</v>
      </c>
      <c r="D95">
        <v>0.25</v>
      </c>
      <c r="E95">
        <v>1.71</v>
      </c>
      <c r="F95">
        <v>0.26</v>
      </c>
      <c r="G95">
        <v>1.7</v>
      </c>
      <c r="J95">
        <f t="shared" si="1"/>
        <v>0.14934574951552881</v>
      </c>
    </row>
    <row r="96" spans="1:11" x14ac:dyDescent="0.15">
      <c r="B96">
        <v>3</v>
      </c>
      <c r="C96">
        <v>1.81</v>
      </c>
      <c r="D96">
        <v>0.37</v>
      </c>
      <c r="E96">
        <v>1.83</v>
      </c>
      <c r="F96">
        <v>0.38</v>
      </c>
      <c r="G96">
        <v>1.84</v>
      </c>
      <c r="J96">
        <f t="shared" si="1"/>
        <v>0.20519058598077672</v>
      </c>
    </row>
    <row r="97" spans="1:11" x14ac:dyDescent="0.15">
      <c r="B97">
        <v>4</v>
      </c>
      <c r="C97">
        <v>1.78</v>
      </c>
      <c r="D97">
        <v>0.31</v>
      </c>
      <c r="E97">
        <v>1.82</v>
      </c>
      <c r="F97">
        <v>0.32</v>
      </c>
      <c r="G97">
        <v>1.83</v>
      </c>
      <c r="H97">
        <v>0.32</v>
      </c>
      <c r="I97">
        <v>1.83</v>
      </c>
      <c r="J97">
        <f>(2*D97/(C97+E97)+2*F97/(E97+G97)+2*H97/(G97+I97))/3</f>
        <v>0.17414269198459631</v>
      </c>
    </row>
    <row r="98" spans="1:11" x14ac:dyDescent="0.15">
      <c r="B98">
        <v>5</v>
      </c>
      <c r="C98">
        <v>1.71</v>
      </c>
      <c r="D98">
        <v>0.25</v>
      </c>
      <c r="E98">
        <v>1.73</v>
      </c>
      <c r="F98">
        <v>0.24</v>
      </c>
      <c r="G98">
        <v>1.75</v>
      </c>
      <c r="J98">
        <f t="shared" si="1"/>
        <v>0.14163993584603046</v>
      </c>
    </row>
    <row r="99" spans="1:11" x14ac:dyDescent="0.15">
      <c r="B99">
        <v>6</v>
      </c>
      <c r="C99">
        <v>1.53</v>
      </c>
      <c r="D99">
        <v>0.34</v>
      </c>
      <c r="E99">
        <v>1.67</v>
      </c>
      <c r="F99">
        <v>0.34</v>
      </c>
      <c r="G99">
        <v>1.7</v>
      </c>
      <c r="H99">
        <v>0.34</v>
      </c>
      <c r="I99">
        <v>1.64</v>
      </c>
      <c r="J99">
        <f>(2*D99/(C99+E99)+2*F99/(E99+G99)+2*H99/(G99+I99))/3</f>
        <v>0.20595774326717486</v>
      </c>
    </row>
    <row r="100" spans="1:11" x14ac:dyDescent="0.15">
      <c r="A100" s="4"/>
      <c r="J100" t="e">
        <f t="shared" si="1"/>
        <v>#DIV/0!</v>
      </c>
    </row>
    <row r="101" spans="1:11" x14ac:dyDescent="0.15">
      <c r="A101" t="s">
        <v>134</v>
      </c>
      <c r="B101">
        <v>1</v>
      </c>
      <c r="C101">
        <v>1.79</v>
      </c>
      <c r="D101">
        <v>0.23</v>
      </c>
      <c r="E101">
        <v>1.83</v>
      </c>
      <c r="F101">
        <v>0.23</v>
      </c>
      <c r="G101">
        <v>1.84</v>
      </c>
      <c r="J101">
        <f t="shared" si="1"/>
        <v>0.12620621132973039</v>
      </c>
      <c r="K101">
        <f>AVERAGE(J101:J106)</f>
        <v>0.15487627224188186</v>
      </c>
    </row>
    <row r="102" spans="1:11" x14ac:dyDescent="0.15">
      <c r="B102">
        <v>2</v>
      </c>
      <c r="C102">
        <v>1.51</v>
      </c>
      <c r="D102">
        <v>0.26</v>
      </c>
      <c r="E102">
        <v>1.48</v>
      </c>
      <c r="F102">
        <v>0.26</v>
      </c>
      <c r="G102">
        <v>1.76</v>
      </c>
      <c r="H102">
        <v>0.27</v>
      </c>
      <c r="I102">
        <v>1.81</v>
      </c>
      <c r="J102">
        <f>(2*D102/(C102+E102)+2*F102/(E102+G102)+2*H102/(G102+I102))/3</f>
        <v>0.16188912494681176</v>
      </c>
    </row>
    <row r="103" spans="1:11" x14ac:dyDescent="0.15">
      <c r="B103">
        <v>3</v>
      </c>
      <c r="C103">
        <v>1.63</v>
      </c>
      <c r="D103">
        <v>0.2</v>
      </c>
      <c r="E103">
        <v>1.6</v>
      </c>
      <c r="F103">
        <v>0.19</v>
      </c>
      <c r="G103">
        <v>1.63</v>
      </c>
      <c r="J103">
        <f t="shared" si="1"/>
        <v>0.12074303405572756</v>
      </c>
    </row>
    <row r="104" spans="1:11" x14ac:dyDescent="0.15">
      <c r="B104">
        <v>4</v>
      </c>
      <c r="C104">
        <v>1.84</v>
      </c>
      <c r="D104">
        <v>0.18</v>
      </c>
      <c r="E104">
        <v>1.85</v>
      </c>
      <c r="F104">
        <v>0.18</v>
      </c>
      <c r="G104">
        <v>1.85</v>
      </c>
      <c r="J104">
        <f t="shared" si="1"/>
        <v>9.7429136453526688E-2</v>
      </c>
    </row>
    <row r="105" spans="1:11" x14ac:dyDescent="0.15">
      <c r="B105">
        <v>5</v>
      </c>
      <c r="C105">
        <v>1.69</v>
      </c>
      <c r="D105">
        <v>0.33</v>
      </c>
      <c r="E105">
        <v>1.73</v>
      </c>
      <c r="F105">
        <v>0.33</v>
      </c>
      <c r="G105">
        <v>1.73</v>
      </c>
      <c r="J105">
        <f t="shared" si="1"/>
        <v>0.19186695061352804</v>
      </c>
    </row>
    <row r="106" spans="1:11" x14ac:dyDescent="0.15">
      <c r="B106">
        <v>6</v>
      </c>
      <c r="C106">
        <v>1.75</v>
      </c>
      <c r="D106">
        <v>0.41</v>
      </c>
      <c r="E106">
        <v>1.8</v>
      </c>
      <c r="F106">
        <v>0.42</v>
      </c>
      <c r="G106">
        <v>1.8</v>
      </c>
      <c r="H106">
        <v>0.41</v>
      </c>
      <c r="I106">
        <v>1.78</v>
      </c>
      <c r="J106">
        <f>(2*D106/(C106+E106)+2*F106/(E106+G106)+2*H106/(G106+I106))/3</f>
        <v>0.23112317605196667</v>
      </c>
    </row>
    <row r="107" spans="1:11" x14ac:dyDescent="0.15">
      <c r="A107" s="4"/>
      <c r="J107" t="e">
        <f t="shared" si="1"/>
        <v>#DIV/0!</v>
      </c>
    </row>
    <row r="108" spans="1:11" x14ac:dyDescent="0.15">
      <c r="A108" t="s">
        <v>135</v>
      </c>
      <c r="B108">
        <v>1</v>
      </c>
      <c r="C108">
        <v>1.18</v>
      </c>
      <c r="D108">
        <v>0.27</v>
      </c>
      <c r="E108">
        <v>1.17</v>
      </c>
      <c r="F108">
        <v>0.27</v>
      </c>
      <c r="G108">
        <v>1.33</v>
      </c>
      <c r="J108">
        <f t="shared" si="1"/>
        <v>0.22289361702127664</v>
      </c>
      <c r="K108">
        <f>AVERAGE(J108:J113)</f>
        <v>0.22564241759108197</v>
      </c>
    </row>
    <row r="109" spans="1:11" x14ac:dyDescent="0.15">
      <c r="B109">
        <v>2</v>
      </c>
      <c r="C109">
        <v>1.79</v>
      </c>
      <c r="D109">
        <v>0.32</v>
      </c>
      <c r="E109">
        <v>1.81</v>
      </c>
      <c r="F109">
        <v>0.32</v>
      </c>
      <c r="G109">
        <v>1.79</v>
      </c>
      <c r="J109">
        <f t="shared" si="1"/>
        <v>0.17777777777777778</v>
      </c>
    </row>
    <row r="110" spans="1:11" x14ac:dyDescent="0.15">
      <c r="B110">
        <v>3</v>
      </c>
      <c r="C110">
        <v>1.71</v>
      </c>
      <c r="D110">
        <v>0.45</v>
      </c>
      <c r="E110">
        <v>1.76</v>
      </c>
      <c r="F110">
        <v>0.45</v>
      </c>
      <c r="G110">
        <v>1.77</v>
      </c>
      <c r="J110">
        <f t="shared" si="1"/>
        <v>0.25716175065923208</v>
      </c>
    </row>
    <row r="111" spans="1:11" x14ac:dyDescent="0.15">
      <c r="B111">
        <v>4</v>
      </c>
      <c r="C111">
        <v>1.76</v>
      </c>
      <c r="D111">
        <v>0.38</v>
      </c>
      <c r="E111">
        <v>1.76</v>
      </c>
      <c r="F111">
        <v>0.38</v>
      </c>
      <c r="G111">
        <v>1.77</v>
      </c>
      <c r="J111">
        <f t="shared" si="1"/>
        <v>0.21560327066701004</v>
      </c>
    </row>
    <row r="112" spans="1:11" x14ac:dyDescent="0.15">
      <c r="B112">
        <v>5</v>
      </c>
      <c r="C112">
        <v>1.82</v>
      </c>
      <c r="D112">
        <v>0.47</v>
      </c>
      <c r="E112">
        <v>1.81</v>
      </c>
      <c r="F112">
        <v>0.47</v>
      </c>
      <c r="G112">
        <v>1.81</v>
      </c>
      <c r="J112">
        <f t="shared" si="1"/>
        <v>0.25931083816568501</v>
      </c>
    </row>
    <row r="113" spans="1:10" x14ac:dyDescent="0.15">
      <c r="B113">
        <v>6</v>
      </c>
      <c r="C113">
        <v>1.44</v>
      </c>
      <c r="D113">
        <v>0.38</v>
      </c>
      <c r="E113">
        <v>1.57</v>
      </c>
      <c r="F113">
        <v>0.34</v>
      </c>
      <c r="G113">
        <v>1.6</v>
      </c>
      <c r="H113">
        <v>0.32</v>
      </c>
      <c r="I113">
        <v>1.66</v>
      </c>
      <c r="J113">
        <f>(2*D113/(C113+E113)+2*F113/(E113+G113)+2*H113/(G113+I113))/3</f>
        <v>0.22110725125551042</v>
      </c>
    </row>
    <row r="114" spans="1:10" x14ac:dyDescent="0.15">
      <c r="A114" s="4"/>
    </row>
  </sheetData>
  <phoneticPr fontId="1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92" workbookViewId="0">
      <selection activeCell="J2" sqref="J2:J113"/>
    </sheetView>
  </sheetViews>
  <sheetFormatPr defaultRowHeight="13.5" x14ac:dyDescent="0.15"/>
  <sheetData>
    <row r="1" spans="1:14" x14ac:dyDescent="0.15">
      <c r="A1">
        <v>80815</v>
      </c>
    </row>
    <row r="2" spans="1:14" x14ac:dyDescent="0.15">
      <c r="A2" s="4"/>
      <c r="C2" t="s">
        <v>138</v>
      </c>
      <c r="D2" t="s">
        <v>139</v>
      </c>
      <c r="E2" t="s">
        <v>138</v>
      </c>
      <c r="F2" t="s">
        <v>139</v>
      </c>
      <c r="G2" t="s">
        <v>138</v>
      </c>
      <c r="H2" t="s">
        <v>139</v>
      </c>
      <c r="I2" t="s">
        <v>138</v>
      </c>
      <c r="J2" t="s">
        <v>156</v>
      </c>
      <c r="K2" t="s">
        <v>157</v>
      </c>
    </row>
    <row r="3" spans="1:14" x14ac:dyDescent="0.15">
      <c r="A3" t="s">
        <v>140</v>
      </c>
      <c r="B3">
        <v>1</v>
      </c>
      <c r="C3">
        <v>0.96</v>
      </c>
      <c r="D3">
        <v>0.22</v>
      </c>
      <c r="E3">
        <v>0.97</v>
      </c>
      <c r="F3">
        <v>0.21</v>
      </c>
      <c r="G3">
        <v>0.97</v>
      </c>
      <c r="J3">
        <f t="shared" ref="J3:J8" si="0">(2*D3/(C3+E3)+2*F3/(E3+G3))/2</f>
        <v>0.22223705998611187</v>
      </c>
      <c r="K3">
        <f>AVERAGE(J3:J8)</f>
        <v>0.23234959095745347</v>
      </c>
      <c r="M3" t="s">
        <v>120</v>
      </c>
      <c r="N3">
        <v>0.23234959095745347</v>
      </c>
    </row>
    <row r="4" spans="1:14" x14ac:dyDescent="0.15">
      <c r="B4">
        <v>2</v>
      </c>
      <c r="C4">
        <v>1.03</v>
      </c>
      <c r="D4">
        <v>0.22</v>
      </c>
      <c r="E4">
        <v>1.04</v>
      </c>
      <c r="F4">
        <v>0.23</v>
      </c>
      <c r="G4">
        <v>1.04</v>
      </c>
      <c r="J4">
        <f t="shared" si="0"/>
        <v>0.21685711631363802</v>
      </c>
      <c r="M4" t="s">
        <v>121</v>
      </c>
      <c r="N4">
        <v>0.22081472000981073</v>
      </c>
    </row>
    <row r="5" spans="1:14" x14ac:dyDescent="0.15">
      <c r="B5">
        <v>3</v>
      </c>
      <c r="C5">
        <v>0.91</v>
      </c>
      <c r="D5">
        <v>0.22</v>
      </c>
      <c r="E5">
        <v>0.91</v>
      </c>
      <c r="F5">
        <v>0.23</v>
      </c>
      <c r="G5">
        <v>0.9</v>
      </c>
      <c r="J5">
        <f t="shared" si="0"/>
        <v>0.24795094408354079</v>
      </c>
      <c r="M5" t="s">
        <v>122</v>
      </c>
      <c r="N5">
        <v>0.28971094432387079</v>
      </c>
    </row>
    <row r="6" spans="1:14" x14ac:dyDescent="0.15">
      <c r="B6">
        <v>4</v>
      </c>
      <c r="C6">
        <v>0.97</v>
      </c>
      <c r="D6">
        <v>0.22</v>
      </c>
      <c r="E6">
        <v>0.99</v>
      </c>
      <c r="F6">
        <v>0.22</v>
      </c>
      <c r="G6">
        <v>0.98</v>
      </c>
      <c r="J6">
        <f t="shared" si="0"/>
        <v>0.22392002486273699</v>
      </c>
      <c r="M6" t="s">
        <v>123</v>
      </c>
      <c r="N6">
        <v>0.22671751336507184</v>
      </c>
    </row>
    <row r="7" spans="1:14" x14ac:dyDescent="0.15">
      <c r="B7">
        <v>5</v>
      </c>
      <c r="C7">
        <v>1.03</v>
      </c>
      <c r="D7">
        <v>0.25</v>
      </c>
      <c r="E7">
        <v>0.91</v>
      </c>
      <c r="F7">
        <v>0.21</v>
      </c>
      <c r="G7">
        <v>0.9</v>
      </c>
      <c r="J7">
        <f t="shared" si="0"/>
        <v>0.24488807882895713</v>
      </c>
      <c r="M7" t="s">
        <v>129</v>
      </c>
      <c r="N7">
        <v>0.17911116855358525</v>
      </c>
    </row>
    <row r="8" spans="1:14" x14ac:dyDescent="0.15">
      <c r="B8">
        <v>6</v>
      </c>
      <c r="C8">
        <v>0.89</v>
      </c>
      <c r="D8">
        <v>0.22</v>
      </c>
      <c r="E8">
        <v>0.91</v>
      </c>
      <c r="F8">
        <v>0.21</v>
      </c>
      <c r="G8">
        <v>0.9</v>
      </c>
      <c r="J8">
        <f t="shared" si="0"/>
        <v>0.23824432166973603</v>
      </c>
      <c r="M8" t="s">
        <v>132</v>
      </c>
      <c r="N8">
        <v>0.19667941214643089</v>
      </c>
    </row>
    <row r="9" spans="1:14" x14ac:dyDescent="0.15">
      <c r="A9" s="4"/>
      <c r="M9" t="s">
        <v>54</v>
      </c>
      <c r="N9">
        <v>0.21899102768765447</v>
      </c>
    </row>
    <row r="10" spans="1:14" x14ac:dyDescent="0.15">
      <c r="A10" t="s">
        <v>141</v>
      </c>
      <c r="B10">
        <v>1</v>
      </c>
      <c r="C10">
        <v>1.06</v>
      </c>
      <c r="D10">
        <v>0.24</v>
      </c>
      <c r="E10">
        <v>1.08</v>
      </c>
      <c r="F10">
        <v>0.24</v>
      </c>
      <c r="G10">
        <v>1.0900000000000001</v>
      </c>
      <c r="J10">
        <f t="shared" ref="J10:J15" si="1">(2*D10/(C10+E10)+2*F10/(E10+G10))/2</f>
        <v>0.22274861105129418</v>
      </c>
      <c r="K10">
        <f>AVERAGE(J10:J15)</f>
        <v>0.22081472000981073</v>
      </c>
      <c r="M10" t="s">
        <v>60</v>
      </c>
      <c r="N10">
        <v>0.18506507528995261</v>
      </c>
    </row>
    <row r="11" spans="1:14" x14ac:dyDescent="0.15">
      <c r="B11">
        <v>2</v>
      </c>
      <c r="C11">
        <v>1.0900000000000001</v>
      </c>
      <c r="D11">
        <v>0.23</v>
      </c>
      <c r="E11">
        <v>1.1000000000000001</v>
      </c>
      <c r="F11">
        <v>0.23</v>
      </c>
      <c r="G11">
        <v>1.1000000000000001</v>
      </c>
      <c r="J11">
        <f t="shared" si="1"/>
        <v>0.20956828559568283</v>
      </c>
      <c r="M11" t="s">
        <v>128</v>
      </c>
      <c r="N11">
        <v>0.21225325455443478</v>
      </c>
    </row>
    <row r="12" spans="1:14" x14ac:dyDescent="0.15">
      <c r="B12">
        <v>3</v>
      </c>
      <c r="C12">
        <v>1.06</v>
      </c>
      <c r="D12">
        <v>0.23</v>
      </c>
      <c r="E12">
        <v>1.0900000000000001</v>
      </c>
      <c r="F12">
        <v>0.23</v>
      </c>
      <c r="G12">
        <v>1.0900000000000001</v>
      </c>
      <c r="J12">
        <f t="shared" si="1"/>
        <v>0.2124813313420098</v>
      </c>
      <c r="M12" t="s">
        <v>130</v>
      </c>
      <c r="N12">
        <v>0.20464205029465998</v>
      </c>
    </row>
    <row r="13" spans="1:14" x14ac:dyDescent="0.15">
      <c r="B13">
        <v>4</v>
      </c>
      <c r="C13">
        <v>1.1100000000000001</v>
      </c>
      <c r="D13">
        <v>0.25</v>
      </c>
      <c r="E13">
        <v>1.1200000000000001</v>
      </c>
      <c r="F13">
        <v>0.24</v>
      </c>
      <c r="G13">
        <v>1.1200000000000001</v>
      </c>
      <c r="J13">
        <f t="shared" si="1"/>
        <v>0.21925048046124274</v>
      </c>
      <c r="M13" t="s">
        <v>102</v>
      </c>
      <c r="N13">
        <v>0.20105547580327296</v>
      </c>
    </row>
    <row r="14" spans="1:14" x14ac:dyDescent="0.15">
      <c r="B14">
        <v>5</v>
      </c>
      <c r="C14">
        <v>1.08</v>
      </c>
      <c r="D14">
        <v>0.23</v>
      </c>
      <c r="E14">
        <v>1.1000000000000001</v>
      </c>
      <c r="F14">
        <v>0.23</v>
      </c>
      <c r="G14">
        <v>1.1100000000000001</v>
      </c>
      <c r="J14">
        <f t="shared" si="1"/>
        <v>0.20957698534600855</v>
      </c>
      <c r="M14" t="s">
        <v>108</v>
      </c>
      <c r="N14">
        <v>0.25770677502845846</v>
      </c>
    </row>
    <row r="15" spans="1:14" x14ac:dyDescent="0.15">
      <c r="B15">
        <v>6</v>
      </c>
      <c r="C15">
        <v>0.98</v>
      </c>
      <c r="D15">
        <v>0.25</v>
      </c>
      <c r="E15">
        <v>1</v>
      </c>
      <c r="F15">
        <v>0.25</v>
      </c>
      <c r="G15">
        <v>1</v>
      </c>
      <c r="J15">
        <f t="shared" si="1"/>
        <v>0.2512626262626263</v>
      </c>
      <c r="M15" t="s">
        <v>127</v>
      </c>
      <c r="N15">
        <v>0.27093035369817492</v>
      </c>
    </row>
    <row r="16" spans="1:14" x14ac:dyDescent="0.15">
      <c r="A16" s="4"/>
      <c r="M16" t="s">
        <v>126</v>
      </c>
      <c r="N16">
        <v>0.25279475766389009</v>
      </c>
    </row>
    <row r="17" spans="1:14" x14ac:dyDescent="0.15">
      <c r="A17" t="s">
        <v>142</v>
      </c>
      <c r="B17">
        <v>1</v>
      </c>
      <c r="C17">
        <v>1.21</v>
      </c>
      <c r="D17">
        <v>0.43</v>
      </c>
      <c r="E17">
        <v>1.27</v>
      </c>
      <c r="F17">
        <v>0.41</v>
      </c>
      <c r="G17">
        <v>1.28</v>
      </c>
      <c r="H17">
        <v>0.42</v>
      </c>
      <c r="I17">
        <v>1.28</v>
      </c>
      <c r="J17">
        <f>(2*D17/(C17+E17)+2*F17/(E17+G17)+2*H17/(G17+I17))/3</f>
        <v>0.33215594033312251</v>
      </c>
      <c r="K17">
        <f>AVERAGE(J17:J22)</f>
        <v>0.28971094432387079</v>
      </c>
      <c r="M17" t="s">
        <v>78</v>
      </c>
      <c r="N17">
        <v>0.2407570756042641</v>
      </c>
    </row>
    <row r="18" spans="1:14" x14ac:dyDescent="0.15">
      <c r="B18">
        <v>2</v>
      </c>
      <c r="C18">
        <v>1.28</v>
      </c>
      <c r="D18">
        <v>0.39</v>
      </c>
      <c r="E18">
        <v>1.29</v>
      </c>
      <c r="F18">
        <v>0.39</v>
      </c>
      <c r="G18">
        <v>1.29</v>
      </c>
      <c r="J18">
        <f>(2*D18/(C18+E18)+2*F18/(E18+G18))/2</f>
        <v>0.30291376346032028</v>
      </c>
      <c r="M18" t="s">
        <v>84</v>
      </c>
      <c r="N18">
        <v>0.27986946286326964</v>
      </c>
    </row>
    <row r="19" spans="1:14" x14ac:dyDescent="0.15">
      <c r="B19">
        <v>3</v>
      </c>
      <c r="C19">
        <v>1.25</v>
      </c>
      <c r="D19">
        <v>0.34</v>
      </c>
      <c r="E19">
        <v>1.25</v>
      </c>
      <c r="F19">
        <v>0.33</v>
      </c>
      <c r="G19">
        <v>1.25</v>
      </c>
      <c r="J19">
        <f>(2*D19/(C19+E19)+2*F19/(E19+G19))/2</f>
        <v>0.26800000000000002</v>
      </c>
    </row>
    <row r="20" spans="1:14" x14ac:dyDescent="0.15">
      <c r="B20">
        <v>4</v>
      </c>
      <c r="C20">
        <v>1.1000000000000001</v>
      </c>
      <c r="D20">
        <v>0.39</v>
      </c>
      <c r="E20">
        <v>1.2</v>
      </c>
      <c r="F20">
        <v>0.33</v>
      </c>
      <c r="G20">
        <v>1.21</v>
      </c>
      <c r="J20">
        <f>(2*D20/(C20+E20)+2*F20/(E20+G20))/2</f>
        <v>0.30649467797221719</v>
      </c>
    </row>
    <row r="21" spans="1:14" x14ac:dyDescent="0.15">
      <c r="B21">
        <v>5</v>
      </c>
      <c r="C21">
        <v>1.17</v>
      </c>
      <c r="D21">
        <v>0.3</v>
      </c>
      <c r="E21">
        <v>1.1599999999999999</v>
      </c>
      <c r="F21">
        <v>0.28999999999999998</v>
      </c>
      <c r="G21">
        <v>1.1599999999999999</v>
      </c>
      <c r="J21">
        <f>(2*D21/(C21+E21)+2*F21/(E21+G21))/2</f>
        <v>0.25375536480686695</v>
      </c>
    </row>
    <row r="22" spans="1:14" x14ac:dyDescent="0.15">
      <c r="B22">
        <v>6</v>
      </c>
      <c r="C22">
        <v>1.1299999999999999</v>
      </c>
      <c r="D22">
        <v>0.31</v>
      </c>
      <c r="E22">
        <v>1.1299999999999999</v>
      </c>
      <c r="F22">
        <v>0.31</v>
      </c>
      <c r="G22">
        <v>1.1200000000000001</v>
      </c>
      <c r="J22">
        <f>(2*D22/(C22+E22)+2*F22/(E22+G22))/2</f>
        <v>0.27494591937069812</v>
      </c>
    </row>
    <row r="23" spans="1:14" x14ac:dyDescent="0.15">
      <c r="A23" s="4"/>
    </row>
    <row r="24" spans="1:14" x14ac:dyDescent="0.15">
      <c r="A24" t="s">
        <v>143</v>
      </c>
      <c r="B24">
        <v>1</v>
      </c>
      <c r="C24">
        <v>1.25</v>
      </c>
      <c r="D24">
        <v>0.3</v>
      </c>
      <c r="E24">
        <v>1.25</v>
      </c>
      <c r="F24">
        <v>0.3</v>
      </c>
      <c r="G24">
        <v>1.25</v>
      </c>
      <c r="J24">
        <f t="shared" ref="J24:J87" si="2">(2*D24/(C24+E24)+2*F24/(E24+G24))/2</f>
        <v>0.24</v>
      </c>
      <c r="K24">
        <f>AVERAGE(J24:J29)</f>
        <v>0.22671751336507184</v>
      </c>
    </row>
    <row r="25" spans="1:14" x14ac:dyDescent="0.15">
      <c r="B25">
        <v>2</v>
      </c>
      <c r="C25">
        <v>1.23</v>
      </c>
      <c r="D25">
        <v>0.3</v>
      </c>
      <c r="E25">
        <v>1.23</v>
      </c>
      <c r="F25">
        <v>0.3</v>
      </c>
      <c r="G25">
        <v>1.24</v>
      </c>
      <c r="J25">
        <f t="shared" si="2"/>
        <v>0.24340870939073764</v>
      </c>
    </row>
    <row r="26" spans="1:14" x14ac:dyDescent="0.15">
      <c r="B26">
        <v>3</v>
      </c>
      <c r="C26">
        <v>1.35</v>
      </c>
      <c r="D26">
        <v>0.31</v>
      </c>
      <c r="E26">
        <v>1.35</v>
      </c>
      <c r="F26">
        <v>0.32</v>
      </c>
      <c r="G26">
        <v>1.35</v>
      </c>
      <c r="J26">
        <f t="shared" si="2"/>
        <v>0.23333333333333331</v>
      </c>
    </row>
    <row r="27" spans="1:14" x14ac:dyDescent="0.15">
      <c r="B27">
        <v>4</v>
      </c>
      <c r="C27">
        <v>1.35</v>
      </c>
      <c r="D27">
        <v>0.28000000000000003</v>
      </c>
      <c r="E27">
        <v>1.24</v>
      </c>
      <c r="F27">
        <v>0.28999999999999998</v>
      </c>
      <c r="G27">
        <v>1.24</v>
      </c>
      <c r="J27">
        <f t="shared" si="2"/>
        <v>0.22504359197907586</v>
      </c>
    </row>
    <row r="28" spans="1:14" x14ac:dyDescent="0.15">
      <c r="B28">
        <v>5</v>
      </c>
      <c r="C28">
        <v>1.3</v>
      </c>
      <c r="D28">
        <v>0.28999999999999998</v>
      </c>
      <c r="E28">
        <v>1.31</v>
      </c>
      <c r="F28">
        <v>0.28999999999999998</v>
      </c>
      <c r="G28">
        <v>1.31</v>
      </c>
      <c r="J28">
        <f t="shared" si="2"/>
        <v>0.22179813401187443</v>
      </c>
    </row>
    <row r="29" spans="1:14" x14ac:dyDescent="0.15">
      <c r="B29">
        <v>6</v>
      </c>
      <c r="C29">
        <v>1.22</v>
      </c>
      <c r="D29">
        <v>0.24</v>
      </c>
      <c r="E29">
        <v>1.22</v>
      </c>
      <c r="F29">
        <v>0.24</v>
      </c>
      <c r="G29">
        <v>1.22</v>
      </c>
      <c r="J29">
        <f t="shared" si="2"/>
        <v>0.19672131147540983</v>
      </c>
    </row>
    <row r="30" spans="1:14" x14ac:dyDescent="0.15">
      <c r="A30" s="4"/>
    </row>
    <row r="31" spans="1:14" x14ac:dyDescent="0.15">
      <c r="A31" t="s">
        <v>144</v>
      </c>
      <c r="B31">
        <v>1</v>
      </c>
      <c r="C31">
        <v>1.06</v>
      </c>
      <c r="D31">
        <v>0.21</v>
      </c>
      <c r="E31">
        <v>1.08</v>
      </c>
      <c r="F31">
        <v>0.2</v>
      </c>
      <c r="G31">
        <v>1.0900000000000001</v>
      </c>
      <c r="J31">
        <f t="shared" si="2"/>
        <v>0.19029673973900685</v>
      </c>
      <c r="K31">
        <f>AVERAGE(J31:J36)</f>
        <v>0.18506507528995261</v>
      </c>
    </row>
    <row r="32" spans="1:14" x14ac:dyDescent="0.15">
      <c r="B32">
        <v>2</v>
      </c>
      <c r="C32">
        <v>1.21</v>
      </c>
      <c r="D32">
        <v>0.22</v>
      </c>
      <c r="E32">
        <v>1.25</v>
      </c>
      <c r="F32">
        <v>0.21</v>
      </c>
      <c r="G32">
        <v>1.25</v>
      </c>
      <c r="J32">
        <f t="shared" si="2"/>
        <v>0.1734308943089431</v>
      </c>
    </row>
    <row r="33" spans="1:11" x14ac:dyDescent="0.15">
      <c r="B33">
        <v>3</v>
      </c>
      <c r="C33">
        <v>1.1399999999999999</v>
      </c>
      <c r="D33">
        <v>0.21</v>
      </c>
      <c r="E33">
        <v>1.1499999999999999</v>
      </c>
      <c r="F33">
        <v>0.21</v>
      </c>
      <c r="G33">
        <v>1.1599999999999999</v>
      </c>
      <c r="J33">
        <f t="shared" si="2"/>
        <v>0.18261214767764988</v>
      </c>
    </row>
    <row r="34" spans="1:11" x14ac:dyDescent="0.15">
      <c r="B34">
        <v>4</v>
      </c>
      <c r="C34">
        <v>1.1399999999999999</v>
      </c>
      <c r="D34">
        <v>0.26</v>
      </c>
      <c r="E34">
        <v>1.1499999999999999</v>
      </c>
      <c r="F34">
        <v>0.27</v>
      </c>
      <c r="G34">
        <v>1.1399999999999999</v>
      </c>
      <c r="J34">
        <f t="shared" si="2"/>
        <v>0.23144104803493451</v>
      </c>
    </row>
    <row r="35" spans="1:11" x14ac:dyDescent="0.15">
      <c r="B35">
        <v>5</v>
      </c>
      <c r="C35">
        <v>1.1200000000000001</v>
      </c>
      <c r="D35">
        <v>0.19</v>
      </c>
      <c r="E35">
        <v>1.1100000000000001</v>
      </c>
      <c r="F35">
        <v>0.18</v>
      </c>
      <c r="G35">
        <v>1.1200000000000001</v>
      </c>
      <c r="J35">
        <f t="shared" si="2"/>
        <v>0.16591928251121074</v>
      </c>
    </row>
    <row r="36" spans="1:11" x14ac:dyDescent="0.15">
      <c r="B36">
        <v>6</v>
      </c>
      <c r="C36">
        <v>1.1000000000000001</v>
      </c>
      <c r="D36">
        <v>0.19</v>
      </c>
      <c r="E36">
        <v>1.1100000000000001</v>
      </c>
      <c r="F36">
        <v>0.18</v>
      </c>
      <c r="G36">
        <v>1.1200000000000001</v>
      </c>
      <c r="J36">
        <f t="shared" si="2"/>
        <v>0.16669033946797068</v>
      </c>
    </row>
    <row r="37" spans="1:11" x14ac:dyDescent="0.15">
      <c r="A37" s="4"/>
      <c r="J37" t="e">
        <f t="shared" si="2"/>
        <v>#DIV/0!</v>
      </c>
    </row>
    <row r="38" spans="1:11" x14ac:dyDescent="0.15">
      <c r="A38" t="s">
        <v>145</v>
      </c>
      <c r="B38">
        <v>1</v>
      </c>
      <c r="C38">
        <v>0.74</v>
      </c>
      <c r="D38">
        <v>0.17</v>
      </c>
      <c r="E38">
        <v>0.73</v>
      </c>
      <c r="F38">
        <v>0.17</v>
      </c>
      <c r="G38">
        <v>0.73</v>
      </c>
      <c r="J38">
        <f t="shared" si="2"/>
        <v>0.23208461466778493</v>
      </c>
      <c r="K38">
        <f>AVERAGE(J38:J43)</f>
        <v>0.27986946286326964</v>
      </c>
    </row>
    <row r="39" spans="1:11" x14ac:dyDescent="0.15">
      <c r="B39">
        <v>2</v>
      </c>
      <c r="C39">
        <v>0.67</v>
      </c>
      <c r="D39">
        <v>0.14000000000000001</v>
      </c>
      <c r="E39">
        <v>0.66</v>
      </c>
      <c r="F39">
        <v>0.15</v>
      </c>
      <c r="G39">
        <v>0.67</v>
      </c>
      <c r="J39">
        <f t="shared" si="2"/>
        <v>0.21804511278195488</v>
      </c>
    </row>
    <row r="40" spans="1:11" x14ac:dyDescent="0.15">
      <c r="B40">
        <v>3</v>
      </c>
      <c r="C40">
        <v>0.69</v>
      </c>
      <c r="D40">
        <v>0.23</v>
      </c>
      <c r="E40">
        <v>0.7</v>
      </c>
      <c r="F40">
        <v>0.23</v>
      </c>
      <c r="G40">
        <v>0.7</v>
      </c>
      <c r="J40">
        <f t="shared" si="2"/>
        <v>0.32975334018499491</v>
      </c>
    </row>
    <row r="41" spans="1:11" x14ac:dyDescent="0.15">
      <c r="B41">
        <v>4</v>
      </c>
      <c r="C41">
        <v>0.57999999999999996</v>
      </c>
      <c r="D41">
        <v>0.17</v>
      </c>
      <c r="E41">
        <v>0.57999999999999996</v>
      </c>
      <c r="F41">
        <v>0.17</v>
      </c>
      <c r="G41">
        <v>0.57999999999999996</v>
      </c>
      <c r="J41">
        <f t="shared" si="2"/>
        <v>0.2931034482758621</v>
      </c>
    </row>
    <row r="42" spans="1:11" x14ac:dyDescent="0.15">
      <c r="B42">
        <v>5</v>
      </c>
      <c r="C42">
        <v>0.81</v>
      </c>
      <c r="D42">
        <v>0.26</v>
      </c>
      <c r="E42">
        <v>0.81</v>
      </c>
      <c r="F42">
        <v>0.27</v>
      </c>
      <c r="G42">
        <v>0.81</v>
      </c>
      <c r="J42">
        <f t="shared" si="2"/>
        <v>0.3271604938271605</v>
      </c>
    </row>
    <row r="43" spans="1:11" x14ac:dyDescent="0.15">
      <c r="B43">
        <v>6</v>
      </c>
      <c r="C43">
        <v>0.65</v>
      </c>
      <c r="D43">
        <v>0.18</v>
      </c>
      <c r="E43">
        <v>0.64</v>
      </c>
      <c r="F43">
        <v>0.18</v>
      </c>
      <c r="G43">
        <v>0.65</v>
      </c>
      <c r="J43">
        <f t="shared" si="2"/>
        <v>0.27906976744186046</v>
      </c>
    </row>
    <row r="44" spans="1:11" x14ac:dyDescent="0.15">
      <c r="A44" s="4"/>
      <c r="J44" t="e">
        <f t="shared" si="2"/>
        <v>#DIV/0!</v>
      </c>
    </row>
    <row r="45" spans="1:11" x14ac:dyDescent="0.15">
      <c r="A45" t="s">
        <v>146</v>
      </c>
      <c r="B45">
        <v>1</v>
      </c>
      <c r="C45">
        <v>1.26</v>
      </c>
      <c r="D45">
        <v>0.38</v>
      </c>
      <c r="E45">
        <v>1.32</v>
      </c>
      <c r="F45">
        <v>0.9</v>
      </c>
      <c r="G45">
        <v>1.35</v>
      </c>
      <c r="J45">
        <f t="shared" si="2"/>
        <v>0.48436547339081959</v>
      </c>
      <c r="K45">
        <f>AVERAGE(J45:J50)</f>
        <v>0.25279475766389009</v>
      </c>
    </row>
    <row r="46" spans="1:11" x14ac:dyDescent="0.15">
      <c r="B46">
        <v>2</v>
      </c>
      <c r="C46">
        <v>1.37</v>
      </c>
      <c r="D46">
        <v>0.28999999999999998</v>
      </c>
      <c r="E46">
        <v>1.37</v>
      </c>
      <c r="F46">
        <v>0.28000000000000003</v>
      </c>
      <c r="G46">
        <v>1.34</v>
      </c>
      <c r="J46">
        <f t="shared" si="2"/>
        <v>0.20916044926872626</v>
      </c>
    </row>
    <row r="47" spans="1:11" x14ac:dyDescent="0.15">
      <c r="B47">
        <v>3</v>
      </c>
      <c r="C47">
        <v>2.13</v>
      </c>
      <c r="D47">
        <v>0.38</v>
      </c>
      <c r="E47">
        <v>1.85</v>
      </c>
      <c r="F47">
        <v>0.34</v>
      </c>
      <c r="G47">
        <v>1.66</v>
      </c>
      <c r="J47">
        <f t="shared" si="2"/>
        <v>0.19234348380077024</v>
      </c>
    </row>
    <row r="48" spans="1:11" x14ac:dyDescent="0.15">
      <c r="B48">
        <v>4</v>
      </c>
      <c r="C48">
        <v>1.6</v>
      </c>
      <c r="D48">
        <v>0.35</v>
      </c>
      <c r="E48">
        <v>1.62</v>
      </c>
      <c r="F48">
        <v>0.34</v>
      </c>
      <c r="G48">
        <v>1.61</v>
      </c>
      <c r="J48">
        <f t="shared" si="2"/>
        <v>0.21395881006864986</v>
      </c>
    </row>
    <row r="49" spans="1:11" x14ac:dyDescent="0.15">
      <c r="B49">
        <v>5</v>
      </c>
      <c r="C49">
        <v>2.75</v>
      </c>
      <c r="D49">
        <v>0.71</v>
      </c>
      <c r="E49">
        <v>2.89</v>
      </c>
      <c r="F49">
        <v>0.69</v>
      </c>
      <c r="G49">
        <v>2.81</v>
      </c>
      <c r="J49">
        <f t="shared" si="2"/>
        <v>0.24693915640164238</v>
      </c>
    </row>
    <row r="50" spans="1:11" x14ac:dyDescent="0.15">
      <c r="B50">
        <v>6</v>
      </c>
      <c r="C50">
        <v>1.54</v>
      </c>
      <c r="D50">
        <v>0.27</v>
      </c>
      <c r="E50">
        <v>1.6</v>
      </c>
      <c r="F50">
        <v>0.27</v>
      </c>
      <c r="G50">
        <v>1.59</v>
      </c>
      <c r="H50">
        <v>0.27</v>
      </c>
      <c r="I50">
        <v>1.61</v>
      </c>
      <c r="J50">
        <f>(2*D50/(C50+E50)+2*F50/(E50+G50)+2*H50/(G50+I50))/3</f>
        <v>0.17000117305273246</v>
      </c>
    </row>
    <row r="51" spans="1:11" x14ac:dyDescent="0.15">
      <c r="A51" s="4"/>
      <c r="J51" t="e">
        <f t="shared" si="2"/>
        <v>#DIV/0!</v>
      </c>
    </row>
    <row r="52" spans="1:11" x14ac:dyDescent="0.15">
      <c r="A52" t="s">
        <v>147</v>
      </c>
      <c r="B52">
        <v>1</v>
      </c>
      <c r="C52">
        <v>2.75</v>
      </c>
      <c r="D52">
        <v>0.62</v>
      </c>
      <c r="E52">
        <v>2.87</v>
      </c>
      <c r="F52">
        <v>0.62</v>
      </c>
      <c r="G52">
        <v>2.88</v>
      </c>
      <c r="H52">
        <v>0.62</v>
      </c>
      <c r="I52">
        <v>2.88</v>
      </c>
      <c r="J52">
        <f>(2*D52/(C52+E52)+2*F52/(E52+G52)+2*H52/(G52+I52))/3</f>
        <v>0.21719017369527968</v>
      </c>
      <c r="K52">
        <f>AVERAGE(J52:J57)</f>
        <v>0.27093035369817492</v>
      </c>
    </row>
    <row r="53" spans="1:11" x14ac:dyDescent="0.15">
      <c r="B53">
        <v>2</v>
      </c>
      <c r="C53">
        <v>1.4</v>
      </c>
      <c r="D53">
        <v>0.56999999999999995</v>
      </c>
      <c r="E53">
        <v>1.65</v>
      </c>
      <c r="F53">
        <v>0.57999999999999996</v>
      </c>
      <c r="G53">
        <v>1.28</v>
      </c>
      <c r="H53">
        <v>0.56999999999999995</v>
      </c>
      <c r="I53">
        <v>1.06</v>
      </c>
      <c r="J53">
        <f>(2*D53/(C53+E53)+2*F53/(E53+G53)+2*H53/(G53+I53))/3</f>
        <v>0.41895147194761134</v>
      </c>
    </row>
    <row r="54" spans="1:11" x14ac:dyDescent="0.15">
      <c r="B54">
        <v>3</v>
      </c>
      <c r="C54">
        <v>1.1599999999999999</v>
      </c>
      <c r="D54">
        <v>0.35</v>
      </c>
      <c r="E54">
        <v>1.25</v>
      </c>
      <c r="F54">
        <v>0.35</v>
      </c>
      <c r="G54">
        <v>1.28</v>
      </c>
      <c r="J54">
        <f t="shared" si="2"/>
        <v>0.28356813671625142</v>
      </c>
    </row>
    <row r="55" spans="1:11" x14ac:dyDescent="0.15">
      <c r="B55">
        <v>4</v>
      </c>
      <c r="C55">
        <v>2.54</v>
      </c>
      <c r="D55">
        <v>0.61</v>
      </c>
      <c r="E55">
        <v>2.73</v>
      </c>
      <c r="F55">
        <v>0.61</v>
      </c>
      <c r="G55">
        <v>2.79</v>
      </c>
      <c r="H55">
        <v>0.62</v>
      </c>
      <c r="I55">
        <v>2.8</v>
      </c>
      <c r="J55">
        <f>(2*D55/(C55+E55)+2*F55/(E55+G55)+2*H55/(G55+I55))/3</f>
        <v>0.2247794103093286</v>
      </c>
    </row>
    <row r="56" spans="1:11" x14ac:dyDescent="0.15">
      <c r="B56">
        <v>5</v>
      </c>
      <c r="C56">
        <v>2.2999999999999998</v>
      </c>
      <c r="D56">
        <v>0.5</v>
      </c>
      <c r="E56">
        <v>2.57</v>
      </c>
      <c r="F56">
        <v>0.51</v>
      </c>
      <c r="G56">
        <v>2.67</v>
      </c>
      <c r="H56">
        <v>0.51</v>
      </c>
      <c r="I56">
        <v>2.6</v>
      </c>
      <c r="J56">
        <f>(2*D56/(C56+E56)+2*F56/(E56+G56)+2*H56/(G56+I56))/3</f>
        <v>0.19784789489376672</v>
      </c>
    </row>
    <row r="57" spans="1:11" x14ac:dyDescent="0.15">
      <c r="B57">
        <v>6</v>
      </c>
      <c r="C57">
        <v>1.31</v>
      </c>
      <c r="D57">
        <v>0.38</v>
      </c>
      <c r="E57">
        <v>1.39</v>
      </c>
      <c r="F57">
        <v>0.38</v>
      </c>
      <c r="G57">
        <v>1.29</v>
      </c>
      <c r="H57">
        <v>0.39</v>
      </c>
      <c r="I57">
        <v>1.45</v>
      </c>
      <c r="J57">
        <f>(2*D57/(C57+E57)+2*F57/(E57+G57)+2*H57/(G57+I57))/3</f>
        <v>0.28324503462681189</v>
      </c>
    </row>
    <row r="58" spans="1:11" x14ac:dyDescent="0.15">
      <c r="A58" s="4"/>
      <c r="J58" t="e">
        <f t="shared" si="2"/>
        <v>#DIV/0!</v>
      </c>
    </row>
    <row r="59" spans="1:11" x14ac:dyDescent="0.15">
      <c r="A59" t="s">
        <v>148</v>
      </c>
      <c r="B59">
        <v>1</v>
      </c>
      <c r="C59">
        <v>1.1599999999999999</v>
      </c>
      <c r="D59">
        <v>0.19</v>
      </c>
      <c r="E59">
        <v>1.1399999999999999</v>
      </c>
      <c r="F59">
        <v>0.18</v>
      </c>
      <c r="G59">
        <v>1.1299999999999999</v>
      </c>
      <c r="J59">
        <f t="shared" si="2"/>
        <v>0.16190384983719597</v>
      </c>
      <c r="K59">
        <f>AVERAGE(J59:J64)</f>
        <v>0.21225325455443478</v>
      </c>
    </row>
    <row r="60" spans="1:11" x14ac:dyDescent="0.15">
      <c r="B60">
        <v>2</v>
      </c>
      <c r="C60">
        <v>1.05</v>
      </c>
      <c r="D60">
        <v>0.17</v>
      </c>
      <c r="E60">
        <v>1.06</v>
      </c>
      <c r="F60">
        <v>0.16</v>
      </c>
      <c r="G60">
        <v>1.05</v>
      </c>
      <c r="J60">
        <f t="shared" si="2"/>
        <v>0.15639810426540285</v>
      </c>
    </row>
    <row r="61" spans="1:11" x14ac:dyDescent="0.15">
      <c r="B61">
        <v>3</v>
      </c>
      <c r="C61">
        <v>0.94</v>
      </c>
      <c r="D61">
        <v>0.21</v>
      </c>
      <c r="E61">
        <v>0.97</v>
      </c>
      <c r="F61">
        <v>0.22</v>
      </c>
      <c r="G61">
        <v>0.98</v>
      </c>
      <c r="J61">
        <f t="shared" si="2"/>
        <v>0.2227681567995704</v>
      </c>
    </row>
    <row r="62" spans="1:11" x14ac:dyDescent="0.15">
      <c r="B62">
        <v>4</v>
      </c>
      <c r="C62">
        <v>0.85</v>
      </c>
      <c r="D62">
        <v>0.23</v>
      </c>
      <c r="E62">
        <v>0.81</v>
      </c>
      <c r="F62">
        <v>0.24</v>
      </c>
      <c r="G62">
        <v>0.8</v>
      </c>
      <c r="H62">
        <v>0.24</v>
      </c>
      <c r="J62">
        <f t="shared" si="2"/>
        <v>0.28762253984883634</v>
      </c>
    </row>
    <row r="63" spans="1:11" x14ac:dyDescent="0.15">
      <c r="B63">
        <v>5</v>
      </c>
      <c r="C63">
        <v>1.05</v>
      </c>
      <c r="D63">
        <v>0.28000000000000003</v>
      </c>
      <c r="E63">
        <v>1.05</v>
      </c>
      <c r="F63">
        <v>0.27</v>
      </c>
      <c r="G63">
        <v>1.04</v>
      </c>
      <c r="J63">
        <f t="shared" si="2"/>
        <v>0.26251993620414671</v>
      </c>
    </row>
    <row r="64" spans="1:11" x14ac:dyDescent="0.15">
      <c r="B64">
        <v>6</v>
      </c>
      <c r="C64">
        <v>0.94</v>
      </c>
      <c r="D64">
        <v>0.17</v>
      </c>
      <c r="E64">
        <v>0.93</v>
      </c>
      <c r="F64">
        <v>0.17</v>
      </c>
      <c r="G64">
        <v>0.93</v>
      </c>
      <c r="J64">
        <f t="shared" si="2"/>
        <v>0.18230694037145651</v>
      </c>
    </row>
    <row r="65" spans="1:11" x14ac:dyDescent="0.15">
      <c r="A65" s="4"/>
      <c r="J65" t="e">
        <f t="shared" si="2"/>
        <v>#DIV/0!</v>
      </c>
    </row>
    <row r="66" spans="1:11" x14ac:dyDescent="0.15">
      <c r="A66" t="s">
        <v>149</v>
      </c>
      <c r="B66">
        <v>1</v>
      </c>
      <c r="C66">
        <v>0.88</v>
      </c>
      <c r="D66">
        <v>0.15</v>
      </c>
      <c r="E66">
        <v>0.9</v>
      </c>
      <c r="F66">
        <v>0.15</v>
      </c>
      <c r="G66">
        <v>0.89</v>
      </c>
      <c r="J66">
        <f t="shared" si="2"/>
        <v>0.16806854560291257</v>
      </c>
      <c r="K66">
        <f>AVERAGE(J66:J71)</f>
        <v>0.17911116855358525</v>
      </c>
    </row>
    <row r="67" spans="1:11" x14ac:dyDescent="0.15">
      <c r="B67">
        <v>2</v>
      </c>
      <c r="C67">
        <v>0.88</v>
      </c>
      <c r="D67">
        <v>0.2</v>
      </c>
      <c r="E67">
        <v>0.93</v>
      </c>
      <c r="F67">
        <v>0.2</v>
      </c>
      <c r="G67">
        <v>0.93</v>
      </c>
      <c r="J67">
        <f t="shared" si="2"/>
        <v>0.21802411928949089</v>
      </c>
    </row>
    <row r="68" spans="1:11" x14ac:dyDescent="0.15">
      <c r="B68">
        <v>3</v>
      </c>
      <c r="C68">
        <v>0.99</v>
      </c>
      <c r="D68">
        <v>0.14000000000000001</v>
      </c>
      <c r="E68">
        <v>0.99</v>
      </c>
      <c r="F68">
        <v>0.14000000000000001</v>
      </c>
      <c r="G68">
        <v>0.98</v>
      </c>
      <c r="J68">
        <f t="shared" si="2"/>
        <v>0.14177306055478645</v>
      </c>
    </row>
    <row r="69" spans="1:11" x14ac:dyDescent="0.15">
      <c r="B69">
        <v>4</v>
      </c>
      <c r="C69">
        <v>1.05</v>
      </c>
      <c r="D69">
        <v>0.17</v>
      </c>
      <c r="E69">
        <v>1.06</v>
      </c>
      <c r="F69">
        <v>0.18</v>
      </c>
      <c r="G69">
        <v>1.06</v>
      </c>
      <c r="J69">
        <f t="shared" si="2"/>
        <v>0.16547438075650539</v>
      </c>
    </row>
    <row r="70" spans="1:11" x14ac:dyDescent="0.15">
      <c r="B70">
        <v>5</v>
      </c>
      <c r="C70">
        <v>0.84</v>
      </c>
      <c r="D70">
        <v>0.17</v>
      </c>
      <c r="E70">
        <v>0.83</v>
      </c>
      <c r="F70">
        <v>0.17</v>
      </c>
      <c r="G70">
        <v>0.81</v>
      </c>
      <c r="J70">
        <f t="shared" si="2"/>
        <v>0.2054549437709946</v>
      </c>
    </row>
    <row r="71" spans="1:11" x14ac:dyDescent="0.15">
      <c r="B71">
        <v>6</v>
      </c>
      <c r="C71">
        <v>0.88</v>
      </c>
      <c r="D71">
        <v>0.16</v>
      </c>
      <c r="E71">
        <v>0.91</v>
      </c>
      <c r="F71">
        <v>0.16</v>
      </c>
      <c r="G71">
        <v>0.94</v>
      </c>
      <c r="J71">
        <f t="shared" si="2"/>
        <v>0.17587196134682168</v>
      </c>
    </row>
    <row r="72" spans="1:11" x14ac:dyDescent="0.15">
      <c r="A72" s="4"/>
      <c r="J72" t="e">
        <f t="shared" si="2"/>
        <v>#DIV/0!</v>
      </c>
    </row>
    <row r="73" spans="1:11" x14ac:dyDescent="0.15">
      <c r="A73" t="s">
        <v>150</v>
      </c>
      <c r="B73">
        <v>1</v>
      </c>
      <c r="C73">
        <v>1.31</v>
      </c>
      <c r="D73">
        <v>0.33</v>
      </c>
      <c r="E73">
        <v>1.48</v>
      </c>
      <c r="F73">
        <v>0.36</v>
      </c>
      <c r="G73">
        <v>1.58</v>
      </c>
      <c r="H73">
        <v>0.38</v>
      </c>
      <c r="I73">
        <v>1.57</v>
      </c>
      <c r="J73">
        <f>(2*D73/(C73+E73)+2*F73/(E73+G73)+2*H73/(G73+I73))/3</f>
        <v>0.2377076995672821</v>
      </c>
      <c r="K73">
        <f>AVERAGE(J73:J78)</f>
        <v>0.20464205029465998</v>
      </c>
    </row>
    <row r="74" spans="1:11" x14ac:dyDescent="0.15">
      <c r="B74">
        <v>2</v>
      </c>
      <c r="C74">
        <v>1.1100000000000001</v>
      </c>
      <c r="D74">
        <v>0.23</v>
      </c>
      <c r="E74">
        <v>1.1599999999999999</v>
      </c>
      <c r="F74">
        <v>0.24</v>
      </c>
      <c r="G74">
        <v>1.2</v>
      </c>
      <c r="J74">
        <f t="shared" si="2"/>
        <v>0.20301650115732101</v>
      </c>
    </row>
    <row r="75" spans="1:11" x14ac:dyDescent="0.15">
      <c r="B75">
        <v>3</v>
      </c>
      <c r="C75">
        <v>1.21</v>
      </c>
      <c r="D75">
        <v>0.28000000000000003</v>
      </c>
      <c r="E75">
        <v>1.23</v>
      </c>
      <c r="F75">
        <v>0.28000000000000003</v>
      </c>
      <c r="G75">
        <v>1.21</v>
      </c>
      <c r="J75">
        <f t="shared" si="2"/>
        <v>0.22950819672131151</v>
      </c>
    </row>
    <row r="76" spans="1:11" x14ac:dyDescent="0.15">
      <c r="B76">
        <v>4</v>
      </c>
      <c r="C76">
        <v>0.99</v>
      </c>
      <c r="D76">
        <v>0.2</v>
      </c>
      <c r="E76">
        <v>1.01</v>
      </c>
      <c r="F76">
        <v>0.2</v>
      </c>
      <c r="G76">
        <v>1.03</v>
      </c>
      <c r="J76">
        <f t="shared" si="2"/>
        <v>0.19803921568627453</v>
      </c>
    </row>
    <row r="77" spans="1:11" x14ac:dyDescent="0.15">
      <c r="B77">
        <v>5</v>
      </c>
      <c r="C77">
        <v>1.35</v>
      </c>
      <c r="D77">
        <v>0.17</v>
      </c>
      <c r="E77">
        <v>1.3</v>
      </c>
      <c r="F77">
        <v>0.17</v>
      </c>
      <c r="G77">
        <v>1.35</v>
      </c>
      <c r="J77">
        <f t="shared" si="2"/>
        <v>0.12830188679245283</v>
      </c>
    </row>
    <row r="78" spans="1:11" x14ac:dyDescent="0.15">
      <c r="B78">
        <v>6</v>
      </c>
      <c r="C78">
        <v>1.1100000000000001</v>
      </c>
      <c r="D78">
        <v>0.26</v>
      </c>
      <c r="E78">
        <v>1.1299999999999999</v>
      </c>
      <c r="F78">
        <v>0.25</v>
      </c>
      <c r="G78">
        <v>1.04</v>
      </c>
      <c r="J78">
        <f t="shared" si="2"/>
        <v>0.23127880184331795</v>
      </c>
    </row>
    <row r="79" spans="1:11" x14ac:dyDescent="0.15">
      <c r="A79" s="4"/>
      <c r="J79" t="e">
        <f t="shared" si="2"/>
        <v>#DIV/0!</v>
      </c>
    </row>
    <row r="80" spans="1:11" x14ac:dyDescent="0.15">
      <c r="A80" t="s">
        <v>151</v>
      </c>
      <c r="B80">
        <v>1</v>
      </c>
      <c r="C80">
        <v>0.64</v>
      </c>
      <c r="D80">
        <v>0.14000000000000001</v>
      </c>
      <c r="E80">
        <v>0.65</v>
      </c>
      <c r="F80">
        <v>0.13</v>
      </c>
      <c r="G80">
        <v>0.65</v>
      </c>
      <c r="J80">
        <f t="shared" si="2"/>
        <v>0.20852713178294574</v>
      </c>
      <c r="K80">
        <f>AVERAGE(J80:J85)</f>
        <v>0.2407570756042641</v>
      </c>
    </row>
    <row r="81" spans="1:11" x14ac:dyDescent="0.15">
      <c r="B81">
        <v>2</v>
      </c>
      <c r="C81">
        <v>0.71</v>
      </c>
      <c r="D81">
        <v>0.18</v>
      </c>
      <c r="E81">
        <v>0.72</v>
      </c>
      <c r="F81">
        <v>0.18</v>
      </c>
      <c r="G81">
        <v>0.72</v>
      </c>
      <c r="J81">
        <f t="shared" si="2"/>
        <v>0.25087412587412589</v>
      </c>
    </row>
    <row r="82" spans="1:11" x14ac:dyDescent="0.15">
      <c r="B82">
        <v>3</v>
      </c>
      <c r="C82">
        <v>0.63</v>
      </c>
      <c r="D82">
        <v>0.16</v>
      </c>
      <c r="E82">
        <v>0.64</v>
      </c>
      <c r="F82">
        <v>0.15</v>
      </c>
      <c r="G82">
        <v>0.64</v>
      </c>
      <c r="J82">
        <f t="shared" si="2"/>
        <v>0.24317175196850394</v>
      </c>
    </row>
    <row r="83" spans="1:11" x14ac:dyDescent="0.15">
      <c r="B83">
        <v>4</v>
      </c>
      <c r="C83">
        <v>0.48</v>
      </c>
      <c r="D83">
        <v>0.13</v>
      </c>
      <c r="E83">
        <v>0.45</v>
      </c>
      <c r="F83">
        <v>0.12</v>
      </c>
      <c r="G83">
        <v>0.44</v>
      </c>
      <c r="J83">
        <f t="shared" si="2"/>
        <v>0.27461640691071643</v>
      </c>
    </row>
    <row r="84" spans="1:11" x14ac:dyDescent="0.15">
      <c r="B84">
        <v>5</v>
      </c>
      <c r="C84">
        <v>0.69</v>
      </c>
      <c r="D84">
        <v>0.15</v>
      </c>
      <c r="E84">
        <v>0.69</v>
      </c>
      <c r="F84">
        <v>0.15</v>
      </c>
      <c r="G84">
        <v>0.69</v>
      </c>
      <c r="J84">
        <f t="shared" si="2"/>
        <v>0.21739130434782611</v>
      </c>
    </row>
    <row r="85" spans="1:11" x14ac:dyDescent="0.15">
      <c r="B85">
        <v>6</v>
      </c>
      <c r="C85">
        <v>0.69</v>
      </c>
      <c r="D85">
        <v>0.17</v>
      </c>
      <c r="E85">
        <v>0.7</v>
      </c>
      <c r="F85">
        <v>0.18</v>
      </c>
      <c r="G85">
        <v>0.71</v>
      </c>
      <c r="J85">
        <f t="shared" si="2"/>
        <v>0.24996173274146641</v>
      </c>
    </row>
    <row r="86" spans="1:11" x14ac:dyDescent="0.15">
      <c r="A86" s="4"/>
      <c r="J86" t="e">
        <f t="shared" si="2"/>
        <v>#DIV/0!</v>
      </c>
    </row>
    <row r="87" spans="1:11" x14ac:dyDescent="0.15">
      <c r="A87" t="s">
        <v>152</v>
      </c>
      <c r="B87">
        <v>1</v>
      </c>
      <c r="C87">
        <v>0.88</v>
      </c>
      <c r="D87">
        <v>0.14000000000000001</v>
      </c>
      <c r="E87">
        <v>0.91</v>
      </c>
      <c r="F87">
        <v>0.15</v>
      </c>
      <c r="G87">
        <v>0.92</v>
      </c>
      <c r="J87">
        <f t="shared" si="2"/>
        <v>0.1601795036175474</v>
      </c>
      <c r="K87">
        <f>AVERAGE(J87:J92)</f>
        <v>0.19667941214643089</v>
      </c>
    </row>
    <row r="88" spans="1:11" x14ac:dyDescent="0.15">
      <c r="B88">
        <v>2</v>
      </c>
      <c r="C88">
        <v>0.82</v>
      </c>
      <c r="D88">
        <v>0.15</v>
      </c>
      <c r="E88">
        <v>0.83</v>
      </c>
      <c r="F88">
        <v>0.15</v>
      </c>
      <c r="G88">
        <v>0.84</v>
      </c>
      <c r="J88">
        <f t="shared" ref="J88:J113" si="3">(2*D88/(C88+E88)+2*F88/(E88+G88))/2</f>
        <v>0.18072945019052805</v>
      </c>
    </row>
    <row r="89" spans="1:11" x14ac:dyDescent="0.15">
      <c r="B89">
        <v>3</v>
      </c>
      <c r="C89">
        <v>0.85</v>
      </c>
      <c r="D89">
        <v>0.17</v>
      </c>
      <c r="E89">
        <v>0.85</v>
      </c>
      <c r="F89">
        <v>0.17</v>
      </c>
      <c r="G89">
        <v>0.85</v>
      </c>
      <c r="J89">
        <f t="shared" si="3"/>
        <v>0.2</v>
      </c>
    </row>
    <row r="90" spans="1:11" x14ac:dyDescent="0.15">
      <c r="B90">
        <v>4</v>
      </c>
      <c r="C90">
        <v>0.75</v>
      </c>
      <c r="D90">
        <v>0.16</v>
      </c>
      <c r="E90">
        <v>0.81</v>
      </c>
      <c r="F90">
        <v>0.16</v>
      </c>
      <c r="G90">
        <v>0.82</v>
      </c>
      <c r="J90">
        <f t="shared" si="3"/>
        <v>0.20072361176655656</v>
      </c>
    </row>
    <row r="91" spans="1:11" x14ac:dyDescent="0.15">
      <c r="B91">
        <v>5</v>
      </c>
      <c r="C91">
        <v>0.86</v>
      </c>
      <c r="D91">
        <v>0.22</v>
      </c>
      <c r="E91">
        <v>0.91</v>
      </c>
      <c r="F91">
        <v>0.22</v>
      </c>
      <c r="G91">
        <v>0.9</v>
      </c>
      <c r="J91">
        <f t="shared" si="3"/>
        <v>0.2458407466367013</v>
      </c>
    </row>
    <row r="92" spans="1:11" x14ac:dyDescent="0.15">
      <c r="B92">
        <v>6</v>
      </c>
      <c r="C92">
        <v>0.69</v>
      </c>
      <c r="D92">
        <v>0.13</v>
      </c>
      <c r="E92">
        <v>0.67</v>
      </c>
      <c r="F92">
        <v>0.13</v>
      </c>
      <c r="G92">
        <v>0.67</v>
      </c>
      <c r="J92">
        <f t="shared" si="3"/>
        <v>0.19260316066725197</v>
      </c>
    </row>
    <row r="93" spans="1:11" x14ac:dyDescent="0.15">
      <c r="A93" s="4"/>
      <c r="J93" t="e">
        <f t="shared" si="3"/>
        <v>#DIV/0!</v>
      </c>
    </row>
    <row r="94" spans="1:11" x14ac:dyDescent="0.15">
      <c r="A94" t="s">
        <v>153</v>
      </c>
      <c r="B94">
        <v>1</v>
      </c>
      <c r="C94">
        <v>0.93</v>
      </c>
      <c r="D94">
        <v>0.2</v>
      </c>
      <c r="E94">
        <v>0.91</v>
      </c>
      <c r="F94">
        <v>0.2</v>
      </c>
      <c r="G94">
        <v>0.91</v>
      </c>
      <c r="J94">
        <f t="shared" si="3"/>
        <v>0.21858576206402291</v>
      </c>
      <c r="K94">
        <f>AVERAGE(J94:J99)</f>
        <v>0.21899102768765447</v>
      </c>
    </row>
    <row r="95" spans="1:11" x14ac:dyDescent="0.15">
      <c r="B95">
        <v>2</v>
      </c>
      <c r="C95">
        <v>1.04</v>
      </c>
      <c r="D95">
        <v>0.2</v>
      </c>
      <c r="E95">
        <v>1.03</v>
      </c>
      <c r="F95">
        <v>0.19</v>
      </c>
      <c r="G95">
        <v>1.03</v>
      </c>
      <c r="J95">
        <f t="shared" si="3"/>
        <v>0.18885136719666057</v>
      </c>
    </row>
    <row r="96" spans="1:11" x14ac:dyDescent="0.15">
      <c r="B96">
        <v>3</v>
      </c>
      <c r="C96">
        <v>1.03</v>
      </c>
      <c r="D96">
        <v>0.24</v>
      </c>
      <c r="E96">
        <v>1.03</v>
      </c>
      <c r="F96">
        <v>0.25</v>
      </c>
      <c r="G96">
        <v>1.03</v>
      </c>
      <c r="J96">
        <f t="shared" si="3"/>
        <v>0.23786407766990292</v>
      </c>
    </row>
    <row r="97" spans="1:11" x14ac:dyDescent="0.15">
      <c r="B97">
        <v>4</v>
      </c>
      <c r="C97">
        <v>1.05</v>
      </c>
      <c r="D97">
        <v>0.22</v>
      </c>
      <c r="E97">
        <v>1.01</v>
      </c>
      <c r="F97">
        <v>0.22</v>
      </c>
      <c r="G97">
        <v>1.02</v>
      </c>
      <c r="J97">
        <f t="shared" si="3"/>
        <v>0.21517050074130756</v>
      </c>
    </row>
    <row r="98" spans="1:11" x14ac:dyDescent="0.15">
      <c r="B98">
        <v>5</v>
      </c>
      <c r="C98">
        <v>1.03</v>
      </c>
      <c r="D98">
        <v>0.2</v>
      </c>
      <c r="E98">
        <v>1.01</v>
      </c>
      <c r="F98">
        <v>0.19</v>
      </c>
      <c r="G98">
        <v>1.01</v>
      </c>
      <c r="J98">
        <f t="shared" si="3"/>
        <v>0.19209862162686858</v>
      </c>
    </row>
    <row r="99" spans="1:11" x14ac:dyDescent="0.15">
      <c r="B99">
        <v>6</v>
      </c>
      <c r="C99">
        <v>0.86</v>
      </c>
      <c r="D99">
        <v>0.26</v>
      </c>
      <c r="E99">
        <v>0.92</v>
      </c>
      <c r="F99">
        <v>0.23</v>
      </c>
      <c r="G99">
        <v>0.94</v>
      </c>
      <c r="H99">
        <v>0.23</v>
      </c>
      <c r="I99">
        <v>0.94</v>
      </c>
      <c r="J99">
        <f>(2*D99/(C99+E99)+2*F99/(E99+G99)+2*H99/(G99+I99))/3</f>
        <v>0.26137583682716442</v>
      </c>
    </row>
    <row r="100" spans="1:11" x14ac:dyDescent="0.15">
      <c r="A100" s="4"/>
      <c r="J100" t="e">
        <f t="shared" si="3"/>
        <v>#DIV/0!</v>
      </c>
    </row>
    <row r="101" spans="1:11" x14ac:dyDescent="0.15">
      <c r="A101" t="s">
        <v>154</v>
      </c>
      <c r="B101">
        <v>1</v>
      </c>
      <c r="C101">
        <v>0.99</v>
      </c>
      <c r="D101">
        <v>0.2</v>
      </c>
      <c r="E101">
        <v>1.01</v>
      </c>
      <c r="F101">
        <v>0.21</v>
      </c>
      <c r="G101">
        <v>1.05</v>
      </c>
      <c r="J101">
        <f t="shared" si="3"/>
        <v>0.20194174757281552</v>
      </c>
      <c r="K101">
        <f>AVERAGE(J101:J106)</f>
        <v>0.20105547580327296</v>
      </c>
    </row>
    <row r="102" spans="1:11" x14ac:dyDescent="0.15">
      <c r="B102">
        <v>2</v>
      </c>
      <c r="C102">
        <v>1.47</v>
      </c>
      <c r="D102">
        <v>0.24</v>
      </c>
      <c r="E102">
        <v>1.27</v>
      </c>
      <c r="F102">
        <v>0.21</v>
      </c>
      <c r="G102">
        <v>1.06</v>
      </c>
      <c r="H102">
        <v>0.2</v>
      </c>
      <c r="I102">
        <v>1.03</v>
      </c>
      <c r="J102">
        <f>(2*D102/(C102+E102)+2*F102/(E102+G102)+2*H102/(G102+I102))/3</f>
        <v>0.18227585076335032</v>
      </c>
    </row>
    <row r="103" spans="1:11" x14ac:dyDescent="0.15">
      <c r="B103">
        <v>3</v>
      </c>
      <c r="C103">
        <v>2.23</v>
      </c>
      <c r="D103">
        <v>0.28000000000000003</v>
      </c>
      <c r="E103">
        <v>2.2599999999999998</v>
      </c>
      <c r="F103">
        <v>0.28000000000000003</v>
      </c>
      <c r="G103">
        <v>2.27</v>
      </c>
      <c r="J103">
        <f t="shared" si="3"/>
        <v>0.12417095630712352</v>
      </c>
    </row>
    <row r="104" spans="1:11" x14ac:dyDescent="0.15">
      <c r="B104">
        <v>4</v>
      </c>
      <c r="C104">
        <v>2.19</v>
      </c>
      <c r="D104">
        <v>0.26</v>
      </c>
      <c r="E104">
        <v>2.15</v>
      </c>
      <c r="F104">
        <v>0.24</v>
      </c>
      <c r="G104">
        <v>1.95</v>
      </c>
      <c r="J104">
        <f t="shared" si="3"/>
        <v>0.11844441946723616</v>
      </c>
    </row>
    <row r="105" spans="1:11" x14ac:dyDescent="0.15">
      <c r="B105">
        <v>5</v>
      </c>
      <c r="C105">
        <v>1.55</v>
      </c>
      <c r="D105">
        <v>0.42</v>
      </c>
      <c r="E105">
        <v>1.41</v>
      </c>
      <c r="F105">
        <v>0.39</v>
      </c>
      <c r="G105">
        <v>1.31</v>
      </c>
      <c r="H105">
        <v>0.38</v>
      </c>
      <c r="I105">
        <v>1.29</v>
      </c>
      <c r="J105">
        <f>(2*D105/(C105+E105)+2*F105/(E105+G105)+2*H105/(G105+I105))/3</f>
        <v>0.28761872732460975</v>
      </c>
    </row>
    <row r="106" spans="1:11" x14ac:dyDescent="0.15">
      <c r="B106">
        <v>6</v>
      </c>
      <c r="C106">
        <v>1.3</v>
      </c>
      <c r="D106">
        <v>0.39</v>
      </c>
      <c r="E106">
        <v>1.48</v>
      </c>
      <c r="F106">
        <v>0.46</v>
      </c>
      <c r="G106">
        <v>1.52</v>
      </c>
      <c r="H106">
        <v>0.46</v>
      </c>
      <c r="I106">
        <v>1.67</v>
      </c>
      <c r="J106">
        <f>(2*D106/(C106+E106)+2*F106/(E106+G106)+2*H106/(G106+I106))/3</f>
        <v>0.29188115338450243</v>
      </c>
    </row>
    <row r="107" spans="1:11" x14ac:dyDescent="0.15">
      <c r="A107" s="4"/>
      <c r="J107" t="e">
        <f t="shared" si="3"/>
        <v>#DIV/0!</v>
      </c>
    </row>
    <row r="108" spans="1:11" x14ac:dyDescent="0.15">
      <c r="A108" t="s">
        <v>155</v>
      </c>
      <c r="B108">
        <v>1</v>
      </c>
      <c r="C108">
        <v>0.7</v>
      </c>
      <c r="D108">
        <v>0.19</v>
      </c>
      <c r="E108">
        <v>0.71</v>
      </c>
      <c r="F108">
        <v>0.19</v>
      </c>
      <c r="G108">
        <v>0.72</v>
      </c>
      <c r="J108">
        <f t="shared" si="3"/>
        <v>0.26761890591677828</v>
      </c>
      <c r="K108">
        <f>AVERAGE(J108:J113)</f>
        <v>0.25770677502845846</v>
      </c>
    </row>
    <row r="109" spans="1:11" x14ac:dyDescent="0.15">
      <c r="B109">
        <v>2</v>
      </c>
      <c r="C109">
        <v>0.85</v>
      </c>
      <c r="D109">
        <v>0.17</v>
      </c>
      <c r="E109">
        <v>0.84</v>
      </c>
      <c r="F109">
        <v>0.17</v>
      </c>
      <c r="G109">
        <v>0.84</v>
      </c>
      <c r="J109">
        <f t="shared" si="3"/>
        <v>0.20178219216680759</v>
      </c>
    </row>
    <row r="110" spans="1:11" x14ac:dyDescent="0.15">
      <c r="B110">
        <v>3</v>
      </c>
      <c r="C110">
        <v>1.44</v>
      </c>
      <c r="D110">
        <v>0.48</v>
      </c>
      <c r="E110">
        <v>1.43</v>
      </c>
      <c r="F110">
        <v>0.47</v>
      </c>
      <c r="G110">
        <v>1.48</v>
      </c>
      <c r="J110">
        <f t="shared" si="3"/>
        <v>0.32875941425099076</v>
      </c>
    </row>
    <row r="111" spans="1:11" x14ac:dyDescent="0.15">
      <c r="B111">
        <v>4</v>
      </c>
      <c r="C111">
        <v>0.87</v>
      </c>
      <c r="D111">
        <v>0.2</v>
      </c>
      <c r="E111">
        <v>0.87</v>
      </c>
      <c r="F111">
        <v>0.19</v>
      </c>
      <c r="G111">
        <v>0.88</v>
      </c>
      <c r="J111">
        <f t="shared" si="3"/>
        <v>0.22351395730706075</v>
      </c>
    </row>
    <row r="112" spans="1:11" x14ac:dyDescent="0.15">
      <c r="B112">
        <v>5</v>
      </c>
      <c r="C112">
        <v>1.0900000000000001</v>
      </c>
      <c r="D112">
        <v>0.28999999999999998</v>
      </c>
      <c r="E112">
        <v>1.1000000000000001</v>
      </c>
      <c r="F112">
        <v>0.28999999999999998</v>
      </c>
      <c r="G112">
        <v>1.1100000000000001</v>
      </c>
      <c r="J112">
        <f t="shared" si="3"/>
        <v>0.26364181078121446</v>
      </c>
    </row>
    <row r="113" spans="1:10" x14ac:dyDescent="0.15">
      <c r="B113">
        <v>6</v>
      </c>
      <c r="C113">
        <v>0.72</v>
      </c>
      <c r="D113">
        <v>0.18</v>
      </c>
      <c r="E113">
        <v>0.68</v>
      </c>
      <c r="F113">
        <v>0.18</v>
      </c>
      <c r="G113">
        <v>0.68</v>
      </c>
      <c r="J113">
        <f t="shared" si="3"/>
        <v>0.26092436974789912</v>
      </c>
    </row>
    <row r="114" spans="1:10" x14ac:dyDescent="0.15">
      <c r="A114" s="4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graph</vt:lpstr>
      <vt:lpstr>050516</vt:lpstr>
      <vt:lpstr>050811</vt:lpstr>
      <vt:lpstr>060609</vt:lpstr>
      <vt:lpstr>070514</vt:lpstr>
      <vt:lpstr>070725</vt:lpstr>
      <vt:lpstr>070801</vt:lpstr>
      <vt:lpstr>070905</vt:lpstr>
      <vt:lpstr>080815</vt:lpstr>
      <vt:lpstr>090817</vt:lpstr>
      <vt:lpstr>100809</vt:lpstr>
      <vt:lpstr>130730</vt:lpstr>
    </vt:vector>
  </TitlesOfParts>
  <Company>ILTS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kodama1</dc:creator>
  <cp:lastModifiedBy>tsuyu</cp:lastModifiedBy>
  <dcterms:created xsi:type="dcterms:W3CDTF">2007-11-19T04:47:28Z</dcterms:created>
  <dcterms:modified xsi:type="dcterms:W3CDTF">2014-03-20T06:24:24Z</dcterms:modified>
</cp:coreProperties>
</file>